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3  ส่วน5\000 ส่วน5_งปม.2570\02 รายการเจ้าภาพ 2570\4_1_01 เงินอุดหนุนสำหรับภารกิจป้องกันและควบคุมไฟป่าของ อปท. 2569\"/>
    </mc:Choice>
  </mc:AlternateContent>
  <xr:revisionPtr revIDLastSave="0" documentId="13_ncr:1_{76FFBED8-76F0-46B4-B4D7-D386F697C275}" xr6:coauthVersionLast="47" xr6:coauthVersionMax="47" xr10:uidLastSave="{00000000-0000-0000-0000-000000000000}"/>
  <workbookProtection workbookAlgorithmName="SHA-512" workbookHashValue="j+3SrhLUUb3qqR0Zrml3FHO11fxo0m5bO8TKCytNgri/5RoSiyBDrFFbX/rIqgLdCG8CaEEyGOfnW6KmCqYM/Q==" workbookSaltValue="67/6aI0sNKfKSKO+JCmMOA==" workbookSpinCount="100000" lockStructure="1"/>
  <bookViews>
    <workbookView xWindow="-120" yWindow="-120" windowWidth="29040" windowHeight="15720" xr2:uid="{00000000-000D-0000-FFFF-FFFF00000000}"/>
  </bookViews>
  <sheets>
    <sheet name="template_ไฟป่า_70 " sheetId="4" r:id="rId1"/>
    <sheet name="Sheet1" sheetId="3" state="hidden" r:id="rId2"/>
    <sheet name="template_ไฟป่า_68" sheetId="1" state="hidden" r:id="rId3"/>
  </sheets>
  <definedNames>
    <definedName name="_xlnm.Print_Area" localSheetId="2">template_ไฟป่า_68!$A$1:$F$56</definedName>
    <definedName name="_xlnm.Print_Area" localSheetId="0">'template_ไฟป่า_70 '!$A$1:$G$60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7" i="4" l="1"/>
  <c r="F32" i="4"/>
  <c r="F46" i="4"/>
  <c r="F47" i="4"/>
  <c r="F45" i="4" s="1"/>
  <c r="F43" i="4"/>
  <c r="F42" i="4"/>
  <c r="F41" i="4"/>
  <c r="F40" i="4" s="1"/>
  <c r="F35" i="4" l="1"/>
  <c r="F33" i="4"/>
  <c r="F34" i="4"/>
  <c r="F31" i="4" l="1"/>
  <c r="F48" i="4" s="1"/>
  <c r="C20" i="4"/>
  <c r="E20" i="4" s="1"/>
  <c r="E19" i="1" l="1"/>
  <c r="C19" i="1" l="1"/>
  <c r="B44" i="1" l="1"/>
  <c r="E30" i="1"/>
  <c r="C30" i="1"/>
  <c r="E47" i="1" l="1"/>
</calcChain>
</file>

<file path=xl/sharedStrings.xml><?xml version="1.0" encoding="utf-8"?>
<sst xmlns="http://schemas.openxmlformats.org/spreadsheetml/2006/main" count="168" uniqueCount="123">
  <si>
    <t xml:space="preserve">หน่วยรับงบประมาณ : </t>
  </si>
  <si>
    <t>เงินอุดหนุนทั่วไป</t>
  </si>
  <si>
    <t>รายการ :  เงินอุดหนุนสำหรับภารกิจป้องกันและควบคุมไฟป่าขององค์กรปกครองส่วนท้องถิ่น</t>
  </si>
  <si>
    <r>
      <rPr>
        <b/>
        <sz val="18"/>
        <color theme="1"/>
        <rFont val="TH SarabunPSK"/>
        <family val="2"/>
      </rPr>
      <t xml:space="preserve">1. หลักการและเหตุผล : </t>
    </r>
    <r>
      <rPr>
        <sz val="18"/>
        <color theme="1"/>
        <rFont val="TH SarabunPSK"/>
        <family val="2"/>
      </rPr>
      <t>พระราชบัญญัติกำหนดแผนและขั้นตอนการกระจายอำนาจให้แก่องค์กรปกครองส่วนท้องถิ่น พ.ศ. 2542 ได้บัญญัติให้องค์กรปกครอง
ส่วนท้องถิ่น มีอำนาจและหน้าที่ในการจัดระบบบริการสาธารณะ เพื่อประโยชน์ของประชาชนในท้องถิ่น เช่น การจัดการ การบำรุงรักษาและการใช้ประโยชน์จากป่าไม้ ที่ดิน ทรัพยากรธรรมชาติและสิ่งแวดล้อม และในแผนปฏิบัติการกำหนดขั้นตอนการกระจายอำนาจให้แก่องค์กรปกครองส่วนท้องถิ่นได้กำหนดการถ่ายโอนภารกิจ
ด้านการควบคุมและป้องกันไฟป่าซึ่งเป็นภาระงานของสำนักป้องกันรักษาป่าและควบคุมไฟป่า ซึ่งปัจจุบัน กรมป่าไม้ได้ดำเนินการถ่ายโอนภารกิจดังกล่าว
ให้กับองค์กรปกครองส่วนท้องถิ่นไปแล้ว</t>
    </r>
  </si>
  <si>
    <r>
      <rPr>
        <b/>
        <sz val="16"/>
        <color theme="1"/>
        <rFont val="TH SarabunPSK"/>
        <family val="2"/>
      </rPr>
      <t xml:space="preserve">2. วัตถุประสงค์ : </t>
    </r>
    <r>
      <rPr>
        <sz val="16"/>
        <color theme="1"/>
        <rFont val="TH SarabunPSK"/>
        <family val="2"/>
      </rPr>
      <t>เพื่อบูรณาการ การป้องกันและควบคุม ไฟป่าขององค์กรปกครองส่วนท้องถิ่น</t>
    </r>
  </si>
  <si>
    <r>
      <rPr>
        <b/>
        <sz val="18"/>
        <color theme="1"/>
        <rFont val="TH SarabunPSK"/>
        <family val="2"/>
      </rPr>
      <t xml:space="preserve">4. หลักเกณฑ์การจัดสรร : </t>
    </r>
    <r>
      <rPr>
        <sz val="18"/>
        <color theme="1"/>
        <rFont val="TH SarabunPSK"/>
        <family val="2"/>
      </rPr>
      <t>พิจารณาตามอัตราราคาต่อหน่วย (Unit cost) เพื่อสนับสนุนการปฏิบัติงานด้านการควบคุมและป้องกันไฟป่าให้กับองค์กรปกครอง
ส่วนท้องถิ่น ตามหลักเกณฑ์ของกรมป่าไม้ ดังนี้</t>
    </r>
  </si>
  <si>
    <r>
      <t xml:space="preserve">   4.2 แนวทางการขอตั้งงบประมาณรายจ่ายเพื่อสนับสนุนองค์กรปกครองส่วนท้องถิ่น ในภารกิจงานควบคุมไฟป่าในพื้นที่ป่าสงวนแห่งชาติ ให้ใช้เกณฑ์การแบ่งระดับชั้น
        ของพื้นที่เป็นหลัก มีกิจกรรมที่เกี่ยวข้องตามอัตราราคาต่อหน่วย (Unit Cost) จํานวน 5 กิจกรรม ดังนี้ 
</t>
    </r>
    <r>
      <rPr>
        <b/>
        <sz val="18"/>
        <color theme="1"/>
        <rFont val="TH SarabunPSK"/>
        <family val="2"/>
      </rPr>
      <t xml:space="preserve">        1. กิจกรรมป้องกันและควบคุมไฟป่า</t>
    </r>
    <r>
      <rPr>
        <sz val="18"/>
        <color theme="1"/>
        <rFont val="TH SarabunPSK"/>
        <family val="2"/>
      </rPr>
      <t xml:space="preserve">
           จัดหาอาสาสมัครท้องถิ่นควบคุมไฟป่า โดยการเตรียมความพร้อมด้านบุคลากร มีการจัดโครงสร้างหน่วยงานรับผิดชอบงานป้องกันและควบคุมไฟป่า 
           จัดเจ้าหน้าที่รับผิดชอบงานให้ครบถ้วนตามหน้าที่ และกำหนดวิธีการปฏิบัติตามหน้าที่และขั้นตอนต่าง ๆ ให้สามารถปฏิบัติงานได้อย่างต่อเนื่อง
           และมีประสิทธิภาพ รวมทั้งจัดเตรียมบุคลากรให้มีความพร้อมปฏิบัติงาน ซึ่งอ้างอิงตามที่กรมป่าไม้ได้กำหนดเกณฑ์ในการแบ่งพื้นที่รับผิดชอบ 
           โดยการจัดเตรียมบุคลากรดังนี้
               - ระดับเล็ก (1 หมู่ดับไฟ ใช้กำลังพล 15 นาย)
               - ระดับกลาง (2 หมู่ดับไฟ ใช้กำลังพล 30 นาย)
               - ระดับใหญ่ (3 หมู่ดับไฟ ใช้กำลังพล 45 นาย)</t>
    </r>
  </si>
  <si>
    <r>
      <t xml:space="preserve">        </t>
    </r>
    <r>
      <rPr>
        <b/>
        <sz val="18"/>
        <color theme="1"/>
        <rFont val="TH SarabunPSK"/>
        <family val="2"/>
      </rPr>
      <t xml:space="preserve">2. กิจกรรมจัดหาอุปกรณ์ เพื่อให้สามารถปฏิบัติงานได้อย่างต่อเนื่องและมีประสิทธิภาพ
           </t>
    </r>
    <r>
      <rPr>
        <i/>
        <u/>
        <sz val="18"/>
        <color theme="1"/>
        <rFont val="TH SarabunPSK"/>
        <family val="2"/>
      </rPr>
      <t>ประกอบด้วย</t>
    </r>
    <r>
      <rPr>
        <sz val="18"/>
        <color theme="1"/>
        <rFont val="TH SarabunPSK"/>
        <family val="2"/>
      </rPr>
      <t xml:space="preserve"> ไม้ตบ ราคา 380 บาท /ลาโค่ ราคา 380 บาท /ถังน้ำ (แบบแบตเตอรี่) ราคา 1500 บาท /เครื่องเป่าลม ราคา 5,200 บาท</t>
    </r>
  </si>
  <si>
    <r>
      <t xml:space="preserve">           2.1 หมู่ดับไฟระดับเล็ก    ประกอบด้วยกำลังพล  15 นาย ค่าอุปกรณ์ 18,700 บาท 
                 </t>
    </r>
    <r>
      <rPr>
        <i/>
        <u/>
        <sz val="18"/>
        <color theme="1"/>
        <rFont val="TH SarabunPSK"/>
        <family val="2"/>
      </rPr>
      <t>ได้แก่</t>
    </r>
    <r>
      <rPr>
        <sz val="18"/>
        <color theme="1"/>
        <rFont val="TH SarabunPSK"/>
        <family val="2"/>
      </rPr>
      <t xml:space="preserve"> ไม้ตบ จำนวน 8 อัน /ลาโค่ จำนวน 2 อัน /ถังน้ำ จำนวน 3 อัน /เครื่องเป่าลม จำนวน 2 เครื่อง</t>
    </r>
  </si>
  <si>
    <r>
      <t xml:space="preserve">           2.2 หมู่ดับไฟระดับกลาง  ประกอบด้วยกำลังพล  30 นาย ค่าอุปกรณ์ 37,400 บาท 
                 </t>
    </r>
    <r>
      <rPr>
        <i/>
        <u/>
        <sz val="18"/>
        <color theme="1"/>
        <rFont val="TH SarabunPSK"/>
        <family val="2"/>
      </rPr>
      <t>ได้แก่</t>
    </r>
    <r>
      <rPr>
        <sz val="18"/>
        <color theme="1"/>
        <rFont val="TH SarabunPSK"/>
        <family val="2"/>
      </rPr>
      <t xml:space="preserve"> ไม้ตบ จำนวน 16 อัน /ลาโค่ จำนวน 4 อัน /ถังน้ำ จำนวน 6 อัน /เครื่องเป่าลม จำนวน 4 เครื่อง</t>
    </r>
  </si>
  <si>
    <r>
      <t xml:space="preserve">           2.3 หมู่ดับไฟระดับใหญ่   ประกอบด้วยกำลังพล  45 นาย ค่าอุปกรณ์ 56,100 บาท 
                </t>
    </r>
    <r>
      <rPr>
        <i/>
        <u/>
        <sz val="18"/>
        <color theme="1"/>
        <rFont val="TH SarabunPSK"/>
        <family val="2"/>
      </rPr>
      <t>ได้แก่</t>
    </r>
    <r>
      <rPr>
        <i/>
        <sz val="18"/>
        <color theme="1"/>
        <rFont val="TH SarabunPSK"/>
        <family val="2"/>
      </rPr>
      <t xml:space="preserve"> </t>
    </r>
    <r>
      <rPr>
        <sz val="18"/>
        <color theme="1"/>
        <rFont val="TH SarabunPSK"/>
        <family val="2"/>
      </rPr>
      <t xml:space="preserve">ไม้ตบ จำนวน 24 อัน /ลาโค่ จำนวน 6 อัน /ถังน้ำ จำนวน 9 อัน /เครื่องเป่าลม จำนวน 6 เครื่อง </t>
    </r>
  </si>
  <si>
    <r>
      <t xml:space="preserve">     </t>
    </r>
    <r>
      <rPr>
        <b/>
        <sz val="18"/>
        <color theme="1"/>
        <rFont val="TH SarabunPSK"/>
        <family val="2"/>
      </rPr>
      <t xml:space="preserve">  3. กิจกรรมเพิ่มประสิทธิภาพในการป้องกันและควบคุมไฟป่า </t>
    </r>
    <r>
      <rPr>
        <sz val="18"/>
        <color theme="1"/>
        <rFont val="TH SarabunPSK"/>
        <family val="2"/>
      </rPr>
      <t xml:space="preserve">
          จัดฝึกอบรมอาสาสมัครท้องถิ่นควบคุมไฟป่าให้มีความรู้ด้านทฤษฎี และวิชาการด้านไฟป่าควบคู่ไปกับการฝึกทักษะการปฏิบัติงานควบคุมไฟป่า 
          มีทักษะ ความรู้ ความเข้าใจในการรณรงค์ประชาสัมพันธ์เผยแพร่ ให้ราษฎรเข้ามามีส่วนร่วมในการป้องกันและควบคุมไฟป่า
              - ระดับเล็ก    จำนวน   15 คน   วงเงิน    29,800   บาท
              - ระดับกลาง  จำนวน   30 คน   วงเงิน    56,600   บาท
              - ระดับใหญ่   จำนวน   45 คน   วงเงิน    89,400   บาท</t>
    </r>
  </si>
  <si>
    <r>
      <t xml:space="preserve">       </t>
    </r>
    <r>
      <rPr>
        <b/>
        <sz val="18"/>
        <color theme="1"/>
        <rFont val="TH SarabunPSK"/>
        <family val="2"/>
      </rPr>
      <t xml:space="preserve">4. กิจกรรมส่งเสริมการป้องกันและควบคุมไฟป่า 
          </t>
    </r>
    <r>
      <rPr>
        <sz val="18"/>
        <color theme="1"/>
        <rFont val="TH SarabunPSK"/>
        <family val="2"/>
      </rPr>
      <t>จัดทำสื่อประชาสัมพันธ์สร้างการรับรู้ ความเข้าใจเกี่ยวกับไฟป่า สถานการณ์ ข้อมูลข่าวสาร การดำเนินงานและแนวทางการป้องกันไฟป่า ในรูปแบบต่าง ๆ 
           เช่น  ป้ายประชาสัมพันธ์  แผ่นพับ ประชาสัมพันธ์เคลื่อนที่ เสียงตามสายชุมชน</t>
    </r>
  </si>
  <si>
    <r>
      <rPr>
        <b/>
        <sz val="18"/>
        <color theme="1"/>
        <rFont val="TH SarabunPSK"/>
        <family val="2"/>
      </rPr>
      <t xml:space="preserve">       5. กิจกรรมการจัดชุดเฝ้าระวัง ลาดตระเวน และดับไฟป่าในพื้นที่เสี่ยง</t>
    </r>
    <r>
      <rPr>
        <sz val="18"/>
        <color theme="1"/>
        <rFont val="TH SarabunPSK"/>
        <family val="2"/>
      </rPr>
      <t xml:space="preserve">ต่อการเกิดไฟป่าสม่ำเสมอโดยเพิ่มความเข้มข้นในช่วงฤดูไฟป่า เพื่อเป็นการป้องกัน
          การลักลอบเผาป่า และสามารถตรวจพบเหตุไฟป่าได้ทันท่วงที สามารถควบคุมไฟป่าได้อย่างรวดเร็ว ไฟไม่ขยายวงกว้าง และควบคุมได้ง่าย ลดผลกระทบต่าง ๆ
          ที่อาจเกิดขึ้น ในช่วงมกราคม – พฤษภาคม ของทุกปี
             </t>
    </r>
    <r>
      <rPr>
        <b/>
        <sz val="18"/>
        <color theme="1"/>
        <rFont val="TH SarabunPSK"/>
        <family val="2"/>
      </rPr>
      <t>- ระดับเล็ก งบประมาณรวม 590,000 บา</t>
    </r>
    <r>
      <rPr>
        <sz val="18"/>
        <color theme="1"/>
        <rFont val="TH SarabunPSK"/>
        <family val="2"/>
      </rPr>
      <t>ท
               ค่าเบี้ยเลี้ยง          วันละ 240 บาท/คน จำนวน 15 คน x 150 วัน = 540,000 บาท
               ค่าน้ำมันเชื้อเพลิง   10,000 บาท/เดือน x 5 เดือน = 50,000 บาท
             -</t>
    </r>
    <r>
      <rPr>
        <b/>
        <sz val="18"/>
        <color theme="1"/>
        <rFont val="TH SarabunPSK"/>
        <family val="2"/>
      </rPr>
      <t xml:space="preserve"> ระดับกลาง งบประมาณรวม 1,155,000 บาท</t>
    </r>
    <r>
      <rPr>
        <sz val="18"/>
        <color theme="1"/>
        <rFont val="TH SarabunPSK"/>
        <family val="2"/>
      </rPr>
      <t xml:space="preserve">
               ค่าเบี้ยเลี้ยง          วันละ 240 บาท/คน จำนวน 30 คน x 150 วัน = 1,080,000 บาท
               ค่าน้ำมันเชื้อเพลิง   15,000 บาท/เดือน x 5 เดือน = 75,000 บาท
             </t>
    </r>
    <r>
      <rPr>
        <b/>
        <sz val="18"/>
        <color theme="1"/>
        <rFont val="TH SarabunPSK"/>
        <family val="2"/>
      </rPr>
      <t>- ระดับใหญ่ งบประมาณรวม 1,720,000 บาท</t>
    </r>
    <r>
      <rPr>
        <sz val="18"/>
        <color theme="1"/>
        <rFont val="TH SarabunPSK"/>
        <family val="2"/>
      </rPr>
      <t xml:space="preserve">
               ค่าเบี้ยเลี้ยง          วันละ 240 บาท/คน จำนวน 45 คน x 150 วัน = 1,620,000 บาท
               ค่าน้ำมันเชื้อเพลิง   20,000 บาท/เดือน x 5 เดือน = 100,000 บาท</t>
    </r>
  </si>
  <si>
    <t>5. รายละเอียดการดำเนินการ</t>
  </si>
  <si>
    <t>ชื่อป่าสงวนแห่งชาติ</t>
  </si>
  <si>
    <t>สถานะ
การถ่ายโอน 
(วันที่ถ่ายโอน)</t>
  </si>
  <si>
    <t>เนื้อที่ป่าไม้ 
(ไร่)</t>
  </si>
  <si>
    <t>ระดับชั้นพื้นที่ป่าไม้ 
(เล็ก/กลาง/ใหญ่)</t>
  </si>
  <si>
    <t>คำชี้แจง</t>
  </si>
  <si>
    <t>รวม</t>
  </si>
  <si>
    <t>1. .............................................</t>
  </si>
  <si>
    <t>2. .............................................</t>
  </si>
  <si>
    <t>3. .............................................</t>
  </si>
  <si>
    <t>4. .............................................</t>
  </si>
  <si>
    <t>5. .............................................</t>
  </si>
  <si>
    <r>
      <t>6.</t>
    </r>
    <r>
      <rPr>
        <sz val="16"/>
        <color theme="1"/>
        <rFont val="TH SarabunPSK"/>
        <family val="2"/>
      </rPr>
      <t xml:space="preserve"> ไฟล์แนบ "บันทึกการถ่ายโอนภารกิจงานควบคุมไฟป่า"</t>
    </r>
  </si>
  <si>
    <t>**บันทึกภารกิจไฟป่า_อปทA.pdf</t>
  </si>
  <si>
    <t>หน่วย : บาท</t>
  </si>
  <si>
    <t>รายการ</t>
  </si>
  <si>
    <t>หน่วยนับ</t>
  </si>
  <si>
    <t>จำนวน</t>
  </si>
  <si>
    <t>อัตรา/หน่วย</t>
  </si>
  <si>
    <t>จำนวนเงิน</t>
  </si>
  <si>
    <t>คำชี้แจง*</t>
  </si>
  <si>
    <t>(วัน)</t>
  </si>
  <si>
    <t>(บาท)</t>
  </si>
  <si>
    <t>1. กิจกรรมจัดหาอุปกรณ์</t>
  </si>
  <si>
    <t>ไม้ตบ</t>
  </si>
  <si>
    <t>อัน</t>
  </si>
  <si>
    <t>ลาโค่</t>
  </si>
  <si>
    <t>ถังน้ำ (แบบแบตเตอรี่)</t>
  </si>
  <si>
    <t>เครื่องเป่าลม</t>
  </si>
  <si>
    <t>เครื่อง</t>
  </si>
  <si>
    <t>2. กิจกรรมเพิ่มประสิทธิภาพในการป้องกันและควบคุมไฟป่า</t>
  </si>
  <si>
    <t>ค่าใช้จ่ายในการจัดฝึกอบรมอาสาสมัครท้องถิ่นควบคุมไฟป่า</t>
  </si>
  <si>
    <t>คน</t>
  </si>
  <si>
    <t xml:space="preserve">3. กิจกรรมส่งเสริมการป้องกันและควบคุมไฟป่า </t>
  </si>
  <si>
    <t xml:space="preserve">ป้ายประชาสัมพันธ์  </t>
  </si>
  <si>
    <t>ป้าย</t>
  </si>
  <si>
    <t xml:space="preserve">แผ่นพับ  </t>
  </si>
  <si>
    <t>แผ่น</t>
  </si>
  <si>
    <t>ประชาสัมพันธ์เคลื่อนที่  เสียงตามสายชุมชน</t>
  </si>
  <si>
    <t>ครั้ง</t>
  </si>
  <si>
    <t xml:space="preserve">4. กิจกรรมการจัดชุดเฝ้าระวัง ลาดตระเวน และดับไฟป่า
    ในพื้นที่เสี่ยงต่อการเกิดไฟป่าสม่ำเสมอ
</t>
  </si>
  <si>
    <t>ค่าเบี้ยเลี้ยง</t>
  </si>
  <si>
    <t xml:space="preserve">คน </t>
  </si>
  <si>
    <t xml:space="preserve">ค่าน้ำมันเชื้อเพลิง </t>
  </si>
  <si>
    <t>เดือน</t>
  </si>
  <si>
    <t>รวมทั้งสิ้น</t>
  </si>
  <si>
    <r>
      <rPr>
        <b/>
        <sz val="16"/>
        <color theme="1"/>
        <rFont val="TH SarabunPSK"/>
        <family val="2"/>
      </rPr>
      <t>6. ลักษณะการใช้งบประมาณ</t>
    </r>
    <r>
      <rPr>
        <b/>
        <sz val="16"/>
        <color rgb="FFFF0000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 xml:space="preserve">
</t>
    </r>
    <r>
      <rPr>
        <sz val="16"/>
        <color theme="1"/>
        <rFont val="TH SarabunPSK"/>
        <family val="2"/>
      </rPr>
      <t xml:space="preserve">    ลักษณะงบดำเนินงาน ประเภทเงินอุดหนุน : เงินอุดหนุนทั่วไป</t>
    </r>
  </si>
  <si>
    <r>
      <rPr>
        <b/>
        <sz val="16"/>
        <rFont val="TH SarabunPSK"/>
        <family val="2"/>
      </rPr>
      <t xml:space="preserve">7. ข้อมูลประกอบการพิจารณา </t>
    </r>
    <r>
      <rPr>
        <sz val="16"/>
        <rFont val="TH SarabunPSK"/>
        <family val="2"/>
      </rPr>
      <t xml:space="preserve">
7.1 ต้องเป็น อปท.ที่ได้รับการการถ่ายโอนภารกิจด้านการควบคุมและป้องกันไฟป่าจากสำนักป้องกันรักษาป่าและควบคุมไฟป่า กรมป่าไม้
(มีหนังสือรับ-ส่งมอบฯ)
7.2 ข้อมูลพื้นฐาน เช่น ขนาดพื้นที่ป่าสงวนแห่งชาติที่ต้องรับผิดชอบ ช่วงเวลาที่เกิดไฟป่า บุคลากร วัสดุ ครุภัณฑ์ที่ได้รับจากการถ่ายโอน เป็นต้น
7.3 มีรายละเอียดค่าใช้จ่าย เช่น งบดำเนินงานต้องมีจำนวน /อัตรา/เวลา กรณีเป็นรายการครุภัณฑ์ต้องมีใบเสนอราคาจากร้านจำหน่าย 
7.4 มีแผนการดำเนินการ ที่มีความพร้อมสามารถดำเนินการได้ทันที จัดจ้างได้ภายในไตรมาสแรกของปีงบประมาณ และแล้วเสร็จ
    ไม่เกิน 1 ปี นับแต่วันที่ได้รับการจัดสรรงบประมาณ
7.5 อื่น ๆ ระบุ (ถ้ามี) </t>
    </r>
  </si>
  <si>
    <t>ปีงบประมาณ</t>
  </si>
  <si>
    <t>งบประมาณ</t>
  </si>
  <si>
    <t>ผลการเบิกจ่าย</t>
  </si>
  <si>
    <t>***หมายเหตุ กรอกช่องที่ hightlight สีเหลือง</t>
  </si>
  <si>
    <t>Unit cost</t>
  </si>
  <si>
    <t>กิจกรรม 1 :</t>
  </si>
  <si>
    <t xml:space="preserve">กิจกรรม 2 :  </t>
  </si>
  <si>
    <t>กิจกรรม 3 :</t>
  </si>
  <si>
    <t>กิจกรรม 4 :</t>
  </si>
  <si>
    <t>กิจกรรม 5 :</t>
  </si>
  <si>
    <t>ระดับ</t>
  </si>
  <si>
    <t>(รวม 5 กิจกรรม)</t>
  </si>
  <si>
    <t>ป้องกันและควบคุมไฟป่า (จัดหาอาสาสมัคร)/(คน)</t>
  </si>
  <si>
    <t>จัดหาอุปกรณ์ (ไม้ตบ ลาโค่ ถังน้ำ เครื่องเป่าลม)/(บาท)</t>
  </si>
  <si>
    <t>เพิ่มประสิทธิภาพ (จัดฝึกอบรม)/(บาท)</t>
  </si>
  <si>
    <t>จัดทำสื่อประชาสัมพันธ์(ป้าย แผ่นพับ เสียงตามสาย) /(บาท)</t>
  </si>
  <si>
    <t>จัดชุดเฝ้าระวัง ลาดตะเวน (เบี้ยเลี้ยง น้ำมัน)/(บาท)</t>
  </si>
  <si>
    <t>S</t>
  </si>
  <si>
    <t>xxx</t>
  </si>
  <si>
    <t>M</t>
  </si>
  <si>
    <t>L</t>
  </si>
  <si>
    <t>องค์การบริหารส่วนจังหวัด/เทศบาลนคร/เทศบาลเมือง .................</t>
  </si>
  <si>
    <r>
      <rPr>
        <b/>
        <sz val="16"/>
        <color theme="1"/>
        <rFont val="TH SarabunPSK"/>
        <family val="2"/>
      </rPr>
      <t>รายการ</t>
    </r>
    <r>
      <rPr>
        <sz val="16"/>
        <color theme="1"/>
        <rFont val="TH SarabunPSK"/>
        <family val="2"/>
      </rPr>
      <t xml:space="preserve"> :  เงินอุดหนุนสำหรับภารกิจป้องกันและควบคุมไฟป่าขององค์กรปกครองส่วนท้องถิ่น</t>
    </r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</si>
  <si>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พระราชบัญญัติกำหนดแผนและขั้นตอนการกระจายอำนาจให้แก่องค์กรปกครองส่วนท้องถิ่น พ.ศ. 2542 ได้บัญญัติให้องค์กรปกครองส่วนท้องถิ่น มีอำนาจและหน้าที่ในการจัดระบบบริการสาธารณะเพื่อประโยชน์ของประชาชนในท้องถิ่น เช่น การจัดการ การบำรุงรักษาและการใช้ประโยชน์จากป่าไม้ ที่ดิน ทรัพยากรธรรมชาติและสิ่งแวดล้อม และในแผนปฏิบัติการกำหนดขั้นตอนการกระจายอำนาจให้แก่องค์กรปกครองส่วนท้องถิ่นได้กำหนดการถ่ายโอนภารกิจด้านการควบคุมและป้องกันไฟป่าซึ่งเป็นภาระงานของสำนักป้องกันรักษาป่าและควบคุมไฟป่า กรมป่าไม้ ซึ่งปัจจุบันกรมป่าไม้ได้ดำเนินการถ่ายโอนภารกิจดังกล่าวให้กับองค์กรปกครองส่วนท้องถิ่นไปแล้ว จำนวน 2,542 แห่ง เหลือองค์กรปกครองส่วนท้องถิ่นที่ยังไม่รับโอนภารกิจอีก 84 แห่ง คณะกรรมการกระจายอำนาจให้แก่องค์กรปกครองส่วนท้องถิ่น ในการประชุมครั้งที่ 2/2564 เมื่อวันที่ 8 กันยายน 2564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</si>
  <si>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      เพื่อบูรณาการ การป้องกันและควบคุม ไฟป่าขององค์กรปกครองส่วนท้องถิ่น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</si>
  <si>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       พื้นที่ป่าไม้ที่มีเขตครอบคลุมพื้นที่ป่าสงวนแห่งชาติที่ต้องรับผิดชอบ จํานวน …………..ไร่</t>
    </r>
  </si>
  <si>
    <r>
      <rPr>
        <b/>
        <sz val="16"/>
        <color theme="1"/>
        <rFont val="TH SarabunPSK"/>
        <family val="2"/>
      </rPr>
      <t>4. หลักเกณฑ์การจัดสรร
ตามที่กรมป่าไม้พิจารณาจัดทำแนวทางการจัดทำงบประมาณ และการจัดทำอัตราราคาต่อหน่วย (Unit cost) เพื่อสนับสนุนการปฏิบัติงานด้านการควบคุมและป้องกันไฟป่าให้กับองค์กรปกครองส่วนท้องถิ่น</t>
    </r>
    <r>
      <rPr>
        <sz val="16"/>
        <color theme="1"/>
        <rFont val="TH SarabunPSK"/>
        <family val="2"/>
      </rPr>
      <t xml:space="preserve">
4.1 พื้นที่ป่าไม้สําหรับองค์กรปกครองส่วนท้องถิ่นที่มีเขตครอบคลุมพื้นที่ป่าสงวนแห่งชาติที่ต้องรับผิดชอบ แบ่งเป็น 3 ระดับ ดังนี้
     (๑) ระดับเล็ก พื้นที่ตั้งแต่ 1 ไร่ – 49,999 ไร่ งบประมาณ 638,500 บาท
     (๒) ระดับกลาง พื้นที่ตั้งแต่ 50,000 ไร่ – 100,000 ไร่ งบประมาณ 1,249,000 บาท
     (๓) ระดับใหญ่ พื้นที่ตั้งแต่ 100,000 ไร่ขึ้นไป  งบประมาณ 1,865,500 บาท 
 </t>
    </r>
  </si>
  <si>
    <t>4.2 แนวทางการขอตั้งงบประมาณรายจ่ายเพื่อสนับสนุนองค์กรปกครองส่วนท้องถิ่น ในภารกิจงานควบคุมไฟป่าในพื้นที่ป่าสงวนแห่งชาติ ให้ใช้เกณฑ์การแบ่งระดับชั้นของพื้นที่เป็นหลัก มีกิจกรรม ที่เกี่ยวข้องตามอัตราราคาต่อหน่วย (Unit Cost) จํานวน 5 กิจกรรม ดังนี้ 
   1. กิจกรรมป้องกันและควบคุมไฟป่า
จัดหาอาสาสมัครท้องถิ่นควบคุมไฟป่า โดยการเตรียมความพร้อมด้านบุคลากร มีการจัดโครงสร้างหน่วยงานรับผิดชอบงานป้องกันและควบคุมไฟป่า จัดเจ้าหน้าที่รับผิดชอบงานให้ครบถ้วนตามหน้าที่และกำหนดวิธีการปฏิบัติตามหน้าที่และขั้นตอนต่าง ๆ ให้สามารถปฏิบัติงานได้อย่างต่อเนื่องและมีประสิทธิภาพ รวมทั้งจัดเตรียมบุคลากรให้มีความพร้อมปฏิบัติงาน ซึ่งอ้างอิงตามที่กรมป่าไม้ได้กำหนดเกณฑ์ในการแบ่งพื้นที่รับผิดชอบ โดยการจัดเตรียมบุคลากรดังนี้
- ระดับเล็ก (1 หมู่ดับไฟ ใช้กำลังพล 15 นาย)
- ระดับกลาง (2 หมู่ดับไฟ ใช้กำลังพล 30 นาย)
- ระดับใหญ่ (3 หมู่ดับไฟ ใช้กำลังพล 45 นาย)</t>
  </si>
  <si>
    <t xml:space="preserve">   2. กิจกรรมจัดหาอุปกรณ์ เพื่อให้สามารถปฏิบัติงานได้อย่างต่อเนื่องและมีประสิทธิภาพ ประกอบด้วย ไม้ตบ ราคา 380 บาท ลาโค่ ราคา 380 บาท ถังน้ำ (แบบแบตเตอรี่) ราคา 1500 บาท เครื่องเป่าลม ราคา 5,200 บาท</t>
  </si>
  <si>
    <t xml:space="preserve">  2.1 หมู่ดับไฟระดับเล็ก ประกอบด้วยกำลังพล 15 นาย ค่าอุปกรณ์ 18,700 บาท ได้แก่ ไม้ตบ จำนวน 8 อัน ลาโค่ จำนวน 2 อัน ถังน้ำ จำนวน 3 อัน เครื่องเป่าลม จำนวน 2 เครื่อง</t>
  </si>
  <si>
    <t xml:space="preserve">  2.2 หมู่ดับไฟระดับกลาง ประกอบด้วยกำลังพล 30 นาย ค่าอุปกรณ์ 37,400 บาท ได้แก่ ไม้ตบ จำนวน 16 อัน ลาโค่ จำนวน 4 อัน ถังน้ำ จำนวน 6 อัน เครื่องเป่าลม จำนวน 4 เครื่อง</t>
  </si>
  <si>
    <t xml:space="preserve">  2.3 หมู่ดับไฟระดับใหญ่ ประกอบด้วยกำลังพล 45 นาย ค่าอุปกรณ์ 56,100 บาท แก่ ไม้ตบ จำนวน 24 อัน ลาโค่ จำนวน 6 อัน ถังน้ำ จำนวน 9 อัน เครื่องเป่าลม จำนวน 6 เครื่อง </t>
  </si>
  <si>
    <t xml:space="preserve">  3. กิจกรรมเพิ่มประสิทธิภาพในการป้องกันและควบคุมไฟป่า 
จัดฝึกอบรมอาสาสมัครท้องถิ่นควบคุมไฟป่าให้มีความรู้ด้านทฤษฎี และวิชาการด้านไฟป่าควบคู่ไปกับการฝึกทักษะการปฏิบัติงานควบคุมไฟป่า มีทักษะ ความรู้ ความเข้าใจในการรณรงค์ประชาสัมพันธ์เผยแพร่ให้ราษฎรเข้ามามีส่วนร่วมในการป้องกันและควบคุมไฟป่า
- ระดับเล็ก จำนวน 15 คน วงเงิน 29,800 บาท
- ระดับกลาง จำนวน 30 คน วงเงิน 56,600 บาท
- ระดับใหญ่ จำนวน 45 คน วงเงิน 89,400 บาท</t>
  </si>
  <si>
    <t xml:space="preserve">  4. กิจกรรมส่งเสริมการป้องกันและควบคุมไฟป่า จัดทำสื่อประชาสัมพันธ์สร้างการรับรู้ ความเข้าใจเกี่ยวกับไฟป่า สถานการณ์ ข้อมูลข่าวสาร การดำเนินงานและแนวทางการป้องกันไฟป่า ในรูปแบบต่าง ๆ เช่น  ป้ายประชาสัมพันธ์  แผ่นพับ  ประชาสัมพันธ์เคลื่อนที่ เสียงตามสายชุมชน</t>
  </si>
  <si>
    <t xml:space="preserve">  5. กิจกรรมการจัดชุดเฝ้าระวัง ลาดตระเวน และดับไฟป่าในพื้นที่เสี่ยงต่อการเกิดไฟป่าสม่ำเสมอโดยเพิ่มความเข้มข้นในช่วงฤดูไฟป่า เพื่อเป็นการป้องกันการลักลอบเผาป่า และสามารถตรวจพบเหตุไฟป่าได้ทันท่วงที สามารถควบคุมไฟป่าได้อย่างรวดเร็ว ไฟไม่ขยายวงกว้าง และควบคุมได้ง่าย ลดผลกระทบต่าง ๆที่อาจเกิดขึ้น ในช่วงมกราคม – พฤษภาคม ของทุกปี
- ระดับเล็ก งบประมาณรวม 590,000 บาท
  ค่าเบี้ยเลี้ยง วันละ 240 บาท/คน จำนวน 15 คน x 150 วัน = 540,000 บาท
  ค่าน้ำมันเชื้อเพลิง 10,000 บาท/เดือน x 5 เดือน = 50,000 บาท
 - ระดับกลาง งบประมาณรวม 1,155,000 บาท
  ค่าเบี้ยเลี้ยง วันละ 240 บาท/คน จำนวน 30 คน x 150 วัน = 1,080,000 บาท
  ค่าน้ำมันเชื้อเพลิง 15,000 บาท/เดือน x 5 เดือน = 75,000 บาท
- ระดับใหญ่ งบประมาณรวม 1,720,000 บาท
  ค่าเบี้ยเลี้ยง วันละ 240 บาท/คน จำนวน 45 คน x 150 วัน = 1,620,000 บาท
  ค่าน้ำมันเชื้อเพลิง 20,000 บาท/เดือน x 5 เดือน = 100,000 บาท</t>
  </si>
  <si>
    <t>รายการพื้นที่ไฟป่าในความรับผิดชอบ</t>
  </si>
  <si>
    <t>สถานะการถ่ายโอน 
(ถ่ายโอน/ไม่ถ่ายโอน)</t>
  </si>
  <si>
    <t>เนื้อที่ป่าไม้ (ไร่)</t>
  </si>
  <si>
    <t>จำนวนเงิน
(บาท)</t>
  </si>
  <si>
    <t>พื้นที่ป่าสงวนแห่งชาติที่ต้องรับผิดชอบ (ไร่)</t>
  </si>
  <si>
    <t>ไร่</t>
  </si>
  <si>
    <t xml:space="preserve">  1 กิจกรรมจัดหาอุปกรณ์</t>
  </si>
  <si>
    <t xml:space="preserve">  2 กิจกรรมเพิ่มประสิทธิภาพในการป้องกันและควบคุมไฟป่า</t>
  </si>
  <si>
    <t xml:space="preserve">    ค่าใช้จ่ายในการจัดฝึกอบรมอาสาสมัครท้องถิ่นควบคุมไฟป่า</t>
  </si>
  <si>
    <t xml:space="preserve">  3 กิจกรรมส่งเสริมการป้องกันและควบคุมไฟป่า </t>
  </si>
  <si>
    <t xml:space="preserve">      ป้ายประชาสัมพันธ์  </t>
  </si>
  <si>
    <t xml:space="preserve">      แผ่นพับ  </t>
  </si>
  <si>
    <t xml:space="preserve">  4 กิจกรรมการจัดชุดเฝ้าระวัง ลาดตระเวน และดับไฟป่าในพื้นที่เสี่ยงต่อการเกิดไฟป่าสม่ำเสมอ
</t>
  </si>
  <si>
    <t xml:space="preserve">     ค่าเบี้ยเลี้ยง</t>
  </si>
  <si>
    <t xml:space="preserve">     ค่าน้ำมันเชื้อเพลิง</t>
  </si>
  <si>
    <t>ค่าน้ำมัน</t>
  </si>
  <si>
    <r>
      <rPr>
        <b/>
        <sz val="16"/>
        <color theme="1"/>
        <rFont val="TH SarabunPSK"/>
        <family val="2"/>
      </rPr>
      <t>6. ลักษณะการใช้งบประมาณ</t>
    </r>
    <r>
      <rPr>
        <b/>
        <sz val="16"/>
        <color rgb="FFFF0000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 xml:space="preserve">
</t>
    </r>
    <r>
      <rPr>
        <sz val="16"/>
        <color theme="1"/>
        <rFont val="TH SarabunPSK"/>
        <family val="2"/>
      </rPr>
      <t>ลักษณะงบดำเนินงาน ประเภทเงินอุดหนุน : เงินอุดหนุนทั่วไป</t>
    </r>
  </si>
  <si>
    <t>7.6 ผลการเบิกจ่ายปีงบประมาณ พ.ศ. 2565 - 2567</t>
  </si>
  <si>
    <t>ได้รับจัดสรร</t>
  </si>
  <si>
    <t>เบิกจ่าย</t>
  </si>
  <si>
    <t>2567 (ผลเบิกจ่ายเดือน ต.ค. - พ.ย. 65)</t>
  </si>
  <si>
    <t xml:space="preserve">   4.1 พื้นที่ป่าไม้สําหรับองค์กรปกครองส่วนท้องถิ่นที่มีเขตครอบคลุมพื้นที่ป่าสงวนแห่งชาติที่ต้องรับผิดชอบ แบ่งเป็น 3 ระดับ ดังนี้
        (1) ระดับเล็ก พื้นที่ตั้งแต่ 1 ไร่ – 49,999 ไร่ งบประมาณ 638,500 บาท
        (2) ระดับกลาง พื้นที่ตั้งแต่ 50,000 ไร่ – 99,999 ไร่ งบประมาณ 1,249,000 บาท
        (3) ระดับใหญ่ พื้นที่ตั้งแต่ 100,000 ไร่ขึ้นไป  งบประมาณ 1,865,500 บาท 
 </t>
  </si>
  <si>
    <t>2569 (ผลเบิกจ่าย เดือน ต.ค. - พ.ย. 68)</t>
  </si>
  <si>
    <t>7.6 ผลการเบิกจ่ายปีงบประมาณ พ.ศ. 2566 - 2569</t>
  </si>
  <si>
    <r>
      <rPr>
        <b/>
        <sz val="16"/>
        <color theme="1"/>
        <rFont val="TH SarabunPSK"/>
        <family val="2"/>
      </rPr>
      <t xml:space="preserve">3. เป้าหมาย : </t>
    </r>
    <r>
      <rPr>
        <sz val="16"/>
        <color theme="1"/>
        <rFont val="TH SarabunPSK"/>
        <family val="2"/>
      </rPr>
      <t xml:space="preserve"> อปท. ที่มีพื้นที่เขตครอบคลุมพื้นที่ป่าสงวนแห่งชาติที่ต้องรับผิดชอบ จํานวน</t>
    </r>
  </si>
  <si>
    <t>ไร่ (ตามบันทึกการถ่ายโอนภารกิจ)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</si>
</sst>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22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6"/>
      <color rgb="FFFF0000"/>
      <name val="TH SarabunPSK"/>
      <family val="2"/>
    </font>
    <font>
      <b/>
      <sz val="16"/>
      <color rgb="FFFF0000"/>
      <name val="TH SarabunPSK"/>
      <family val="2"/>
    </font>
    <font>
      <sz val="11"/>
      <color theme="1"/>
      <name val="Tahoma"/>
      <family val="2"/>
      <scheme val="minor"/>
    </font>
    <font>
      <b/>
      <sz val="16"/>
      <name val="TH SarabunPSK"/>
      <family val="2"/>
    </font>
    <font>
      <sz val="16"/>
      <name val="TH SarabunPSK"/>
      <family val="2"/>
    </font>
    <font>
      <b/>
      <sz val="18"/>
      <color theme="1"/>
      <name val="TH SarabunPSK"/>
      <family val="2"/>
    </font>
    <font>
      <sz val="11"/>
      <color theme="1"/>
      <name val="TH SarabunPSK"/>
      <family val="2"/>
    </font>
    <font>
      <sz val="11"/>
      <color rgb="FFFF0000"/>
      <name val="TH SarabunPSK"/>
      <family val="2"/>
    </font>
    <font>
      <b/>
      <sz val="18"/>
      <color rgb="FFFFFFFF"/>
      <name val="TH SarabunPSK"/>
      <family val="2"/>
    </font>
    <font>
      <b/>
      <sz val="15"/>
      <color theme="1"/>
      <name val="TH SarabunPSK"/>
      <family val="2"/>
    </font>
    <font>
      <sz val="14"/>
      <color rgb="FF0070C0"/>
      <name val="TH SarabunPSK"/>
      <family val="2"/>
    </font>
    <font>
      <sz val="14"/>
      <color theme="1"/>
      <name val="TH SarabunPSK"/>
      <family val="2"/>
    </font>
    <font>
      <sz val="18"/>
      <color theme="1"/>
      <name val="TH SarabunPSK"/>
      <family val="2"/>
    </font>
    <font>
      <sz val="14"/>
      <name val="TH SarabunPSK"/>
      <family val="2"/>
    </font>
    <font>
      <i/>
      <u/>
      <sz val="18"/>
      <color theme="1"/>
      <name val="TH SarabunPSK"/>
      <family val="2"/>
    </font>
    <font>
      <i/>
      <sz val="18"/>
      <color theme="1"/>
      <name val="TH SarabunPSK"/>
      <family val="2"/>
    </font>
    <font>
      <sz val="11"/>
      <color theme="0" tint="-0.499984740745262"/>
      <name val="TH SarabunPSK"/>
      <family val="2"/>
    </font>
    <font>
      <sz val="16"/>
      <color theme="0" tint="-0.499984740745262"/>
      <name val="TH SarabunPSK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0C22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67">
    <xf numFmtId="0" fontId="0" fillId="0" borderId="0" xfId="0"/>
    <xf numFmtId="0" fontId="2" fillId="0" borderId="6" xfId="1" applyFont="1" applyBorder="1" applyAlignment="1">
      <alignment horizontal="center"/>
    </xf>
    <xf numFmtId="187" fontId="2" fillId="0" borderId="6" xfId="2" applyNumberFormat="1" applyFont="1" applyFill="1" applyBorder="1" applyAlignment="1" applyProtection="1">
      <alignment horizontal="center"/>
    </xf>
    <xf numFmtId="0" fontId="3" fillId="0" borderId="0" xfId="0" applyFont="1" applyAlignment="1">
      <alignment vertical="top" wrapText="1"/>
    </xf>
    <xf numFmtId="0" fontId="3" fillId="0" borderId="0" xfId="1" applyFont="1" applyAlignment="1" applyProtection="1">
      <alignment vertical="top" wrapText="1"/>
      <protection locked="0"/>
    </xf>
    <xf numFmtId="0" fontId="2" fillId="3" borderId="8" xfId="1" applyFont="1" applyFill="1" applyBorder="1" applyAlignment="1">
      <alignment horizont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/>
    </xf>
    <xf numFmtId="0" fontId="2" fillId="3" borderId="9" xfId="1" quotePrefix="1" applyFont="1" applyFill="1" applyBorder="1" applyAlignment="1">
      <alignment horizontal="center"/>
    </xf>
    <xf numFmtId="0" fontId="2" fillId="3" borderId="8" xfId="1" applyFont="1" applyFill="1" applyBorder="1" applyAlignment="1">
      <alignment horizontal="center"/>
    </xf>
    <xf numFmtId="0" fontId="2" fillId="3" borderId="8" xfId="1" applyFont="1" applyFill="1" applyBorder="1" applyAlignment="1">
      <alignment vertical="center" wrapText="1"/>
    </xf>
    <xf numFmtId="0" fontId="2" fillId="0" borderId="7" xfId="0" applyFont="1" applyBorder="1"/>
    <xf numFmtId="0" fontId="3" fillId="0" borderId="0" xfId="0" applyFont="1"/>
    <xf numFmtId="0" fontId="3" fillId="0" borderId="10" xfId="0" applyFont="1" applyBorder="1"/>
    <xf numFmtId="0" fontId="3" fillId="0" borderId="7" xfId="0" applyFont="1" applyBorder="1"/>
    <xf numFmtId="187" fontId="2" fillId="0" borderId="6" xfId="2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left" vertical="top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/>
    </xf>
    <xf numFmtId="187" fontId="2" fillId="2" borderId="16" xfId="2" applyNumberFormat="1" applyFont="1" applyFill="1" applyBorder="1" applyAlignment="1" applyProtection="1">
      <alignment horizontal="center" vertical="center"/>
    </xf>
    <xf numFmtId="0" fontId="2" fillId="3" borderId="16" xfId="1" quotePrefix="1" applyFont="1" applyFill="1" applyBorder="1" applyAlignment="1">
      <alignment horizontal="center" vertical="center"/>
    </xf>
    <xf numFmtId="0" fontId="2" fillId="2" borderId="16" xfId="1" applyFont="1" applyFill="1" applyBorder="1" applyAlignment="1">
      <alignment horizontal="left" vertical="center"/>
    </xf>
    <xf numFmtId="0" fontId="3" fillId="0" borderId="4" xfId="1" quotePrefix="1" applyFont="1" applyBorder="1" applyAlignment="1">
      <alignment horizontal="center" vertical="top" wrapText="1"/>
    </xf>
    <xf numFmtId="187" fontId="2" fillId="2" borderId="6" xfId="2" applyNumberFormat="1" applyFont="1" applyFill="1" applyBorder="1" applyAlignment="1" applyProtection="1">
      <alignment horizontal="center" vertical="center"/>
    </xf>
    <xf numFmtId="0" fontId="2" fillId="0" borderId="17" xfId="1" applyFont="1" applyBorder="1" applyAlignment="1">
      <alignment horizontal="left"/>
    </xf>
    <xf numFmtId="0" fontId="3" fillId="0" borderId="19" xfId="1" applyFont="1" applyBorder="1" applyAlignment="1">
      <alignment horizontal="left"/>
    </xf>
    <xf numFmtId="0" fontId="3" fillId="0" borderId="18" xfId="1" applyFont="1" applyBorder="1" applyAlignment="1">
      <alignment horizontal="left" vertical="top" wrapText="1"/>
    </xf>
    <xf numFmtId="0" fontId="2" fillId="0" borderId="17" xfId="1" applyFont="1" applyBorder="1" applyAlignment="1">
      <alignment horizontal="left" vertical="top" wrapText="1"/>
    </xf>
    <xf numFmtId="0" fontId="3" fillId="0" borderId="18" xfId="1" applyFont="1" applyBorder="1" applyAlignment="1">
      <alignment vertical="top" wrapText="1"/>
    </xf>
    <xf numFmtId="0" fontId="3" fillId="0" borderId="19" xfId="1" applyFont="1" applyBorder="1" applyAlignment="1">
      <alignment horizontal="left" vertical="top"/>
    </xf>
    <xf numFmtId="0" fontId="2" fillId="0" borderId="20" xfId="1" applyFont="1" applyBorder="1" applyAlignment="1">
      <alignment horizontal="left" vertical="top" wrapText="1"/>
    </xf>
    <xf numFmtId="0" fontId="3" fillId="0" borderId="18" xfId="1" applyFont="1" applyBorder="1" applyAlignment="1">
      <alignment horizontal="left" vertical="top" wrapText="1" indent="3"/>
    </xf>
    <xf numFmtId="0" fontId="3" fillId="0" borderId="18" xfId="1" applyFont="1" applyBorder="1" applyAlignment="1">
      <alignment horizontal="left" vertical="top"/>
    </xf>
    <xf numFmtId="0" fontId="3" fillId="0" borderId="12" xfId="1" quotePrefix="1" applyFont="1" applyBorder="1" applyAlignment="1">
      <alignment horizontal="center" vertical="top" wrapText="1"/>
    </xf>
    <xf numFmtId="0" fontId="2" fillId="0" borderId="13" xfId="1" quotePrefix="1" applyFont="1" applyBorder="1" applyAlignment="1">
      <alignment horizontal="center" vertical="top" wrapText="1"/>
    </xf>
    <xf numFmtId="0" fontId="2" fillId="0" borderId="11" xfId="1" applyFont="1" applyBorder="1" applyAlignment="1">
      <alignment horizontal="left" vertical="top" wrapText="1"/>
    </xf>
    <xf numFmtId="0" fontId="8" fillId="0" borderId="0" xfId="1" applyFont="1" applyAlignment="1" applyProtection="1">
      <alignment horizontal="left" vertical="top" wrapText="1"/>
      <protection locked="0"/>
    </xf>
    <xf numFmtId="0" fontId="8" fillId="0" borderId="0" xfId="1" applyFont="1" applyAlignment="1" applyProtection="1">
      <alignment horizontal="right" vertical="top" wrapText="1"/>
      <protection locked="0"/>
    </xf>
    <xf numFmtId="0" fontId="7" fillId="0" borderId="16" xfId="1" applyFont="1" applyBorder="1" applyAlignment="1" applyProtection="1">
      <alignment horizontal="center" vertical="top" wrapText="1"/>
      <protection locked="0"/>
    </xf>
    <xf numFmtId="0" fontId="8" fillId="0" borderId="16" xfId="1" applyFont="1" applyBorder="1" applyAlignment="1" applyProtection="1">
      <alignment horizontal="center" vertical="top" wrapText="1"/>
      <protection locked="0"/>
    </xf>
    <xf numFmtId="0" fontId="8" fillId="2" borderId="16" xfId="1" applyFont="1" applyFill="1" applyBorder="1" applyAlignment="1" applyProtection="1">
      <alignment horizontal="left" vertical="top" wrapText="1"/>
      <protection locked="0"/>
    </xf>
    <xf numFmtId="0" fontId="8" fillId="0" borderId="9" xfId="1" applyFont="1" applyBorder="1" applyAlignment="1" applyProtection="1">
      <alignment horizontal="center" vertical="top" wrapText="1"/>
      <protection locked="0"/>
    </xf>
    <xf numFmtId="0" fontId="8" fillId="2" borderId="9" xfId="1" applyFont="1" applyFill="1" applyBorder="1" applyAlignment="1" applyProtection="1">
      <alignment horizontal="left" vertical="top" wrapText="1"/>
      <protection locked="0"/>
    </xf>
    <xf numFmtId="0" fontId="8" fillId="0" borderId="7" xfId="1" applyFont="1" applyBorder="1" applyAlignment="1" applyProtection="1">
      <alignment horizontal="left" vertical="top" wrapText="1"/>
      <protection locked="0"/>
    </xf>
    <xf numFmtId="0" fontId="8" fillId="0" borderId="10" xfId="1" applyFont="1" applyBorder="1" applyAlignment="1" applyProtection="1">
      <alignment horizontal="left" vertical="top" wrapText="1"/>
      <protection locked="0"/>
    </xf>
    <xf numFmtId="0" fontId="2" fillId="0" borderId="11" xfId="1" applyFont="1" applyBorder="1" applyAlignment="1">
      <alignment horizontal="left" vertical="center"/>
    </xf>
    <xf numFmtId="187" fontId="2" fillId="0" borderId="12" xfId="2" applyNumberFormat="1" applyFont="1" applyFill="1" applyBorder="1" applyAlignment="1" applyProtection="1">
      <alignment horizontal="center" vertical="center"/>
    </xf>
    <xf numFmtId="187" fontId="2" fillId="0" borderId="13" xfId="2" applyNumberFormat="1" applyFont="1" applyFill="1" applyBorder="1" applyAlignment="1" applyProtection="1">
      <alignment horizontal="center" vertical="center"/>
    </xf>
    <xf numFmtId="0" fontId="3" fillId="0" borderId="3" xfId="1" applyFont="1" applyBorder="1" applyAlignment="1">
      <alignment horizontal="left" vertical="top" wrapText="1"/>
    </xf>
    <xf numFmtId="0" fontId="2" fillId="0" borderId="5" xfId="1" quotePrefix="1" applyFont="1" applyBorder="1" applyAlignment="1">
      <alignment horizontal="right" vertical="top" wrapText="1"/>
    </xf>
    <xf numFmtId="187" fontId="2" fillId="0" borderId="16" xfId="2" applyNumberFormat="1" applyFont="1" applyFill="1" applyBorder="1" applyAlignment="1" applyProtection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3" fillId="0" borderId="18" xfId="1" applyFont="1" applyBorder="1" applyAlignment="1">
      <alignment horizontal="left" indent="3"/>
    </xf>
    <xf numFmtId="0" fontId="3" fillId="0" borderId="19" xfId="1" applyFont="1" applyBorder="1" applyAlignment="1">
      <alignment horizontal="left" indent="3"/>
    </xf>
    <xf numFmtId="0" fontId="10" fillId="0" borderId="0" xfId="0" applyFont="1"/>
    <xf numFmtId="0" fontId="10" fillId="0" borderId="0" xfId="0" applyFont="1" applyAlignment="1">
      <alignment vertical="top" wrapText="1"/>
    </xf>
    <xf numFmtId="0" fontId="11" fillId="0" borderId="0" xfId="0" applyFont="1"/>
    <xf numFmtId="187" fontId="3" fillId="0" borderId="17" xfId="2" applyNumberFormat="1" applyFont="1" applyFill="1" applyBorder="1" applyAlignment="1" applyProtection="1">
      <alignment horizontal="center" vertical="center"/>
    </xf>
    <xf numFmtId="187" fontId="3" fillId="0" borderId="17" xfId="2" applyNumberFormat="1" applyFont="1" applyFill="1" applyBorder="1" applyAlignment="1" applyProtection="1">
      <alignment horizontal="center"/>
    </xf>
    <xf numFmtId="187" fontId="2" fillId="0" borderId="18" xfId="2" applyNumberFormat="1" applyFont="1" applyFill="1" applyBorder="1" applyAlignment="1" applyProtection="1">
      <alignment horizontal="center" vertical="center"/>
    </xf>
    <xf numFmtId="187" fontId="2" fillId="2" borderId="18" xfId="2" applyNumberFormat="1" applyFont="1" applyFill="1" applyBorder="1" applyAlignment="1" applyProtection="1">
      <alignment horizontal="center" vertical="center"/>
    </xf>
    <xf numFmtId="187" fontId="2" fillId="2" borderId="18" xfId="2" applyNumberFormat="1" applyFont="1" applyFill="1" applyBorder="1" applyAlignment="1" applyProtection="1">
      <alignment horizontal="center"/>
    </xf>
    <xf numFmtId="187" fontId="2" fillId="0" borderId="19" xfId="2" applyNumberFormat="1" applyFont="1" applyFill="1" applyBorder="1" applyAlignment="1" applyProtection="1">
      <alignment horizontal="center" vertical="center"/>
    </xf>
    <xf numFmtId="187" fontId="3" fillId="0" borderId="20" xfId="2" applyNumberFormat="1" applyFont="1" applyFill="1" applyBorder="1" applyAlignment="1" applyProtection="1">
      <alignment horizontal="center" vertical="center"/>
    </xf>
    <xf numFmtId="187" fontId="3" fillId="0" borderId="20" xfId="2" applyNumberFormat="1" applyFont="1" applyFill="1" applyBorder="1" applyAlignment="1" applyProtection="1">
      <alignment horizontal="center"/>
    </xf>
    <xf numFmtId="0" fontId="2" fillId="0" borderId="1" xfId="0" applyFont="1" applyBorder="1"/>
    <xf numFmtId="0" fontId="10" fillId="0" borderId="2" xfId="0" applyFont="1" applyBorder="1"/>
    <xf numFmtId="0" fontId="10" fillId="0" borderId="4" xfId="0" applyFont="1" applyBorder="1"/>
    <xf numFmtId="0" fontId="10" fillId="0" borderId="5" xfId="0" applyFont="1" applyBorder="1"/>
    <xf numFmtId="187" fontId="2" fillId="0" borderId="19" xfId="2" applyNumberFormat="1" applyFont="1" applyFill="1" applyBorder="1" applyAlignment="1" applyProtection="1">
      <alignment horizontal="center"/>
    </xf>
    <xf numFmtId="0" fontId="2" fillId="3" borderId="1" xfId="1" applyFont="1" applyFill="1" applyBorder="1" applyAlignment="1">
      <alignment horizontal="center" vertical="center" wrapText="1"/>
    </xf>
    <xf numFmtId="187" fontId="2" fillId="2" borderId="21" xfId="2" applyNumberFormat="1" applyFont="1" applyFill="1" applyBorder="1" applyAlignment="1" applyProtection="1">
      <alignment horizontal="center" vertical="center"/>
    </xf>
    <xf numFmtId="187" fontId="2" fillId="0" borderId="1" xfId="2" applyNumberFormat="1" applyFont="1" applyFill="1" applyBorder="1" applyAlignment="1" applyProtection="1">
      <alignment vertical="center"/>
    </xf>
    <xf numFmtId="0" fontId="3" fillId="0" borderId="22" xfId="1" applyFont="1" applyBorder="1" applyAlignment="1">
      <alignment horizontal="left" vertical="top"/>
    </xf>
    <xf numFmtId="187" fontId="2" fillId="0" borderId="22" xfId="2" applyNumberFormat="1" applyFont="1" applyFill="1" applyBorder="1" applyAlignment="1" applyProtection="1">
      <alignment horizontal="center" vertical="center"/>
    </xf>
    <xf numFmtId="187" fontId="2" fillId="2" borderId="22" xfId="2" applyNumberFormat="1" applyFont="1" applyFill="1" applyBorder="1" applyAlignment="1" applyProtection="1">
      <alignment horizontal="center" vertical="center"/>
    </xf>
    <xf numFmtId="187" fontId="2" fillId="2" borderId="22" xfId="2" applyNumberFormat="1" applyFont="1" applyFill="1" applyBorder="1" applyAlignment="1" applyProtection="1">
      <alignment horizontal="center"/>
    </xf>
    <xf numFmtId="0" fontId="2" fillId="0" borderId="16" xfId="1" applyFont="1" applyBorder="1" applyAlignment="1">
      <alignment horizontal="center" vertical="top" wrapText="1"/>
    </xf>
    <xf numFmtId="187" fontId="2" fillId="0" borderId="16" xfId="2" applyNumberFormat="1" applyFont="1" applyFill="1" applyBorder="1" applyAlignment="1" applyProtection="1">
      <alignment horizontal="center"/>
    </xf>
    <xf numFmtId="187" fontId="3" fillId="0" borderId="23" xfId="1" applyNumberFormat="1" applyFont="1" applyBorder="1" applyAlignment="1" applyProtection="1">
      <alignment vertical="top"/>
      <protection locked="0"/>
    </xf>
    <xf numFmtId="187" fontId="3" fillId="4" borderId="18" xfId="2" applyNumberFormat="1" applyFont="1" applyFill="1" applyBorder="1" applyAlignment="1" applyProtection="1">
      <alignment horizontal="center" vertical="center"/>
    </xf>
    <xf numFmtId="187" fontId="3" fillId="4" borderId="22" xfId="2" applyNumberFormat="1" applyFont="1" applyFill="1" applyBorder="1" applyAlignment="1" applyProtection="1">
      <alignment horizontal="center" vertical="center"/>
    </xf>
    <xf numFmtId="187" fontId="2" fillId="5" borderId="17" xfId="2" applyNumberFormat="1" applyFont="1" applyFill="1" applyBorder="1" applyAlignment="1" applyProtection="1">
      <alignment horizontal="center" vertical="center"/>
    </xf>
    <xf numFmtId="187" fontId="3" fillId="5" borderId="17" xfId="2" applyNumberFormat="1" applyFont="1" applyFill="1" applyBorder="1" applyAlignment="1" applyProtection="1">
      <alignment horizontal="center" vertical="center"/>
    </xf>
    <xf numFmtId="187" fontId="3" fillId="0" borderId="17" xfId="2" applyNumberFormat="1" applyFont="1" applyFill="1" applyBorder="1" applyAlignment="1" applyProtection="1">
      <alignment horizontal="left" vertical="center"/>
    </xf>
    <xf numFmtId="187" fontId="2" fillId="5" borderId="20" xfId="2" applyNumberFormat="1" applyFont="1" applyFill="1" applyBorder="1" applyAlignment="1" applyProtection="1">
      <alignment horizontal="center" vertical="center"/>
    </xf>
    <xf numFmtId="187" fontId="2" fillId="0" borderId="0" xfId="2" applyNumberFormat="1" applyFont="1" applyFill="1" applyBorder="1" applyAlignment="1" applyProtection="1">
      <alignment horizontal="center" vertical="center"/>
    </xf>
    <xf numFmtId="187" fontId="2" fillId="5" borderId="17" xfId="2" applyNumberFormat="1" applyFont="1" applyFill="1" applyBorder="1" applyAlignment="1" applyProtection="1">
      <alignment horizontal="left" vertical="center"/>
    </xf>
    <xf numFmtId="0" fontId="12" fillId="6" borderId="25" xfId="0" applyFont="1" applyFill="1" applyBorder="1" applyAlignment="1">
      <alignment horizontal="left" vertical="center" wrapText="1" readingOrder="1"/>
    </xf>
    <xf numFmtId="0" fontId="12" fillId="6" borderId="26" xfId="0" applyFont="1" applyFill="1" applyBorder="1" applyAlignment="1">
      <alignment horizontal="left" vertical="center" wrapText="1" readingOrder="1"/>
    </xf>
    <xf numFmtId="187" fontId="0" fillId="0" borderId="0" xfId="2" applyNumberFormat="1" applyFont="1"/>
    <xf numFmtId="187" fontId="3" fillId="4" borderId="18" xfId="2" applyNumberFormat="1" applyFont="1" applyFill="1" applyBorder="1" applyAlignment="1" applyProtection="1">
      <alignment horizontal="right" vertical="center"/>
    </xf>
    <xf numFmtId="187" fontId="2" fillId="0" borderId="19" xfId="2" applyNumberFormat="1" applyFont="1" applyFill="1" applyBorder="1" applyAlignment="1" applyProtection="1">
      <alignment horizontal="right" vertical="center"/>
    </xf>
    <xf numFmtId="187" fontId="2" fillId="5" borderId="17" xfId="2" applyNumberFormat="1" applyFont="1" applyFill="1" applyBorder="1" applyAlignment="1" applyProtection="1">
      <alignment horizontal="right" vertical="center"/>
    </xf>
    <xf numFmtId="187" fontId="2" fillId="0" borderId="12" xfId="2" applyNumberFormat="1" applyFont="1" applyFill="1" applyBorder="1" applyAlignment="1" applyProtection="1">
      <alignment horizont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87" fontId="2" fillId="0" borderId="9" xfId="2" applyNumberFormat="1" applyFont="1" applyFill="1" applyBorder="1" applyAlignment="1" applyProtection="1">
      <alignment horizontal="center" vertical="center"/>
    </xf>
    <xf numFmtId="187" fontId="2" fillId="5" borderId="9" xfId="2" applyNumberFormat="1" applyFont="1" applyFill="1" applyBorder="1" applyAlignment="1" applyProtection="1">
      <alignment horizontal="center" vertical="center"/>
    </xf>
    <xf numFmtId="187" fontId="3" fillId="4" borderId="46" xfId="2" applyNumberFormat="1" applyFont="1" applyFill="1" applyBorder="1" applyAlignment="1" applyProtection="1">
      <alignment vertical="center"/>
    </xf>
    <xf numFmtId="187" fontId="2" fillId="5" borderId="44" xfId="2" applyNumberFormat="1" applyFont="1" applyFill="1" applyBorder="1" applyAlignment="1" applyProtection="1">
      <alignment vertical="center"/>
    </xf>
    <xf numFmtId="187" fontId="2" fillId="0" borderId="39" xfId="2" applyNumberFormat="1" applyFont="1" applyFill="1" applyBorder="1" applyAlignment="1" applyProtection="1">
      <alignment horizontal="center" vertical="center"/>
    </xf>
    <xf numFmtId="187" fontId="2" fillId="5" borderId="48" xfId="2" applyNumberFormat="1" applyFont="1" applyFill="1" applyBorder="1" applyAlignment="1" applyProtection="1">
      <alignment horizontal="left" vertical="center"/>
    </xf>
    <xf numFmtId="187" fontId="2" fillId="5" borderId="49" xfId="2" applyNumberFormat="1" applyFont="1" applyFill="1" applyBorder="1" applyAlignment="1" applyProtection="1">
      <alignment horizontal="right" vertical="center"/>
    </xf>
    <xf numFmtId="187" fontId="3" fillId="7" borderId="6" xfId="2" applyNumberFormat="1" applyFont="1" applyFill="1" applyBorder="1" applyAlignment="1" applyProtection="1">
      <alignment vertical="center"/>
    </xf>
    <xf numFmtId="187" fontId="3" fillId="7" borderId="6" xfId="2" applyNumberFormat="1" applyFont="1" applyFill="1" applyBorder="1" applyAlignment="1" applyProtection="1">
      <alignment horizontal="center" vertical="center"/>
    </xf>
    <xf numFmtId="187" fontId="3" fillId="7" borderId="22" xfId="2" applyNumberFormat="1" applyFont="1" applyFill="1" applyBorder="1" applyAlignment="1" applyProtection="1">
      <alignment horizontal="center" vertical="center"/>
    </xf>
    <xf numFmtId="43" fontId="3" fillId="7" borderId="46" xfId="2" applyFont="1" applyFill="1" applyBorder="1" applyAlignment="1" applyProtection="1">
      <alignment horizontal="right" vertical="center"/>
    </xf>
    <xf numFmtId="187" fontId="2" fillId="5" borderId="47" xfId="2" applyNumberFormat="1" applyFont="1" applyFill="1" applyBorder="1" applyAlignment="1" applyProtection="1">
      <alignment horizontal="center" vertical="center"/>
    </xf>
    <xf numFmtId="187" fontId="2" fillId="5" borderId="3" xfId="2" applyNumberFormat="1" applyFont="1" applyFill="1" applyBorder="1" applyAlignment="1" applyProtection="1">
      <alignment horizontal="center"/>
    </xf>
    <xf numFmtId="187" fontId="2" fillId="5" borderId="15" xfId="2" applyNumberFormat="1" applyFont="1" applyFill="1" applyBorder="1" applyAlignment="1" applyProtection="1">
      <alignment horizontal="center"/>
    </xf>
    <xf numFmtId="187" fontId="2" fillId="5" borderId="40" xfId="2" applyNumberFormat="1" applyFont="1" applyFill="1" applyBorder="1" applyAlignment="1" applyProtection="1">
      <alignment horizontal="center"/>
    </xf>
    <xf numFmtId="187" fontId="2" fillId="5" borderId="14" xfId="2" applyNumberFormat="1" applyFont="1" applyFill="1" applyBorder="1" applyAlignment="1" applyProtection="1">
      <alignment horizontal="center"/>
    </xf>
    <xf numFmtId="187" fontId="2" fillId="5" borderId="24" xfId="2" applyNumberFormat="1" applyFont="1" applyFill="1" applyBorder="1" applyAlignment="1" applyProtection="1">
      <alignment horizontal="center"/>
    </xf>
    <xf numFmtId="187" fontId="2" fillId="7" borderId="13" xfId="2" applyNumberFormat="1" applyFont="1" applyFill="1" applyBorder="1" applyAlignment="1" applyProtection="1">
      <alignment horizontal="center" vertical="center"/>
    </xf>
    <xf numFmtId="187" fontId="2" fillId="7" borderId="10" xfId="2" applyNumberFormat="1" applyFont="1" applyFill="1" applyBorder="1" applyAlignment="1" applyProtection="1">
      <alignment horizontal="center" vertical="center"/>
    </xf>
    <xf numFmtId="0" fontId="8" fillId="0" borderId="7" xfId="1" applyFont="1" applyBorder="1" applyAlignment="1" applyProtection="1">
      <alignment horizontal="left" vertical="top" wrapText="1"/>
      <protection locked="0"/>
    </xf>
    <xf numFmtId="0" fontId="8" fillId="0" borderId="0" xfId="1" applyFont="1" applyAlignment="1" applyProtection="1">
      <alignment horizontal="left" vertical="top" wrapText="1"/>
      <protection locked="0"/>
    </xf>
    <xf numFmtId="0" fontId="8" fillId="0" borderId="10" xfId="1" applyFont="1" applyBorder="1" applyAlignment="1" applyProtection="1">
      <alignment horizontal="left" vertical="top" wrapText="1"/>
      <protection locked="0"/>
    </xf>
    <xf numFmtId="0" fontId="3" fillId="0" borderId="3" xfId="1" applyFont="1" applyBorder="1" applyAlignment="1" applyProtection="1">
      <alignment horizontal="left" vertical="top" wrapText="1"/>
      <protection locked="0"/>
    </xf>
    <xf numFmtId="0" fontId="3" fillId="0" borderId="4" xfId="1" applyFont="1" applyBorder="1" applyAlignment="1" applyProtection="1">
      <alignment horizontal="left" vertical="top" wrapText="1"/>
      <protection locked="0"/>
    </xf>
    <xf numFmtId="0" fontId="3" fillId="0" borderId="5" xfId="1" applyFont="1" applyBorder="1" applyAlignment="1" applyProtection="1">
      <alignment horizontal="left" vertical="top" wrapText="1"/>
      <protection locked="0"/>
    </xf>
    <xf numFmtId="0" fontId="8" fillId="0" borderId="11" xfId="1" applyFont="1" applyBorder="1" applyAlignment="1" applyProtection="1">
      <alignment horizontal="left" vertical="top" wrapText="1"/>
      <protection locked="0"/>
    </xf>
    <xf numFmtId="0" fontId="8" fillId="0" borderId="12" xfId="1" applyFont="1" applyBorder="1" applyAlignment="1" applyProtection="1">
      <alignment horizontal="left" vertical="top" wrapText="1"/>
      <protection locked="0"/>
    </xf>
    <xf numFmtId="0" fontId="8" fillId="0" borderId="13" xfId="1" applyFont="1" applyBorder="1" applyAlignment="1" applyProtection="1">
      <alignment horizontal="left" vertical="top" wrapText="1"/>
      <protection locked="0"/>
    </xf>
    <xf numFmtId="187" fontId="2" fillId="5" borderId="11" xfId="2" applyNumberFormat="1" applyFont="1" applyFill="1" applyBorder="1" applyAlignment="1" applyProtection="1">
      <alignment horizontal="center" vertical="center"/>
    </xf>
    <xf numFmtId="187" fontId="2" fillId="5" borderId="13" xfId="2" applyNumberFormat="1" applyFont="1" applyFill="1" applyBorder="1" applyAlignment="1" applyProtection="1">
      <alignment horizontal="center" vertical="center"/>
    </xf>
    <xf numFmtId="0" fontId="9" fillId="2" borderId="11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3" fillId="0" borderId="7" xfId="1" applyFont="1" applyBorder="1" applyAlignment="1" applyProtection="1">
      <alignment horizontal="left" vertical="top" wrapText="1"/>
      <protection locked="0"/>
    </xf>
    <xf numFmtId="0" fontId="3" fillId="0" borderId="0" xfId="1" applyFont="1" applyAlignment="1" applyProtection="1">
      <alignment horizontal="left" vertical="top" wrapText="1"/>
      <protection locked="0"/>
    </xf>
    <xf numFmtId="0" fontId="3" fillId="0" borderId="10" xfId="1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21" xfId="0" applyFont="1" applyFill="1" applyBorder="1" applyAlignment="1">
      <alignment horizontal="left" vertical="top" wrapText="1"/>
    </xf>
    <xf numFmtId="0" fontId="2" fillId="0" borderId="7" xfId="0" applyFont="1" applyBorder="1" applyProtection="1"/>
    <xf numFmtId="0" fontId="3" fillId="0" borderId="0" xfId="0" applyFont="1" applyProtection="1"/>
    <xf numFmtId="0" fontId="3" fillId="0" borderId="10" xfId="0" applyFont="1" applyBorder="1" applyProtection="1"/>
    <xf numFmtId="0" fontId="2" fillId="0" borderId="7" xfId="0" applyFont="1" applyBorder="1" applyAlignment="1" applyProtection="1">
      <alignment horizontal="left" vertical="top" wrapText="1"/>
    </xf>
    <xf numFmtId="0" fontId="2" fillId="0" borderId="0" xfId="0" applyFont="1" applyAlignment="1" applyProtection="1">
      <alignment horizontal="left" vertical="top" wrapText="1"/>
    </xf>
    <xf numFmtId="0" fontId="2" fillId="0" borderId="10" xfId="0" applyFont="1" applyBorder="1" applyAlignment="1" applyProtection="1">
      <alignment horizontal="left" vertical="top" wrapText="1"/>
    </xf>
    <xf numFmtId="0" fontId="3" fillId="0" borderId="7" xfId="0" applyFont="1" applyBorder="1" applyProtection="1"/>
    <xf numFmtId="0" fontId="16" fillId="0" borderId="1" xfId="0" applyFont="1" applyBorder="1" applyAlignment="1" applyProtection="1">
      <alignment horizontal="left" vertical="top" wrapText="1"/>
    </xf>
    <xf numFmtId="0" fontId="16" fillId="0" borderId="2" xfId="0" applyFont="1" applyBorder="1" applyAlignment="1" applyProtection="1">
      <alignment horizontal="left" vertical="top" wrapText="1"/>
    </xf>
    <xf numFmtId="0" fontId="16" fillId="0" borderId="21" xfId="0" applyFont="1" applyBorder="1" applyAlignment="1" applyProtection="1">
      <alignment horizontal="left" vertical="top" wrapText="1"/>
    </xf>
    <xf numFmtId="0" fontId="3" fillId="0" borderId="1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1" xfId="0" applyFont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vertical="center"/>
    </xf>
    <xf numFmtId="0" fontId="3" fillId="0" borderId="2" xfId="0" applyFont="1" applyFill="1" applyBorder="1" applyAlignment="1" applyProtection="1">
      <alignment vertical="center" wrapText="1"/>
    </xf>
    <xf numFmtId="0" fontId="3" fillId="0" borderId="2" xfId="0" applyFont="1" applyFill="1" applyBorder="1" applyAlignment="1" applyProtection="1">
      <alignment horizontal="left" vertical="center"/>
    </xf>
    <xf numFmtId="0" fontId="3" fillId="0" borderId="21" xfId="0" applyFont="1" applyFill="1" applyBorder="1" applyAlignment="1" applyProtection="1">
      <alignment horizontal="left" vertical="center"/>
    </xf>
    <xf numFmtId="0" fontId="16" fillId="0" borderId="11" xfId="1" applyFont="1" applyBorder="1" applyAlignment="1" applyProtection="1">
      <alignment horizontal="left" vertical="top" wrapText="1"/>
    </xf>
    <xf numFmtId="0" fontId="16" fillId="0" borderId="12" xfId="1" applyFont="1" applyBorder="1" applyAlignment="1" applyProtection="1">
      <alignment horizontal="left" vertical="top" wrapText="1"/>
    </xf>
    <xf numFmtId="0" fontId="16" fillId="0" borderId="13" xfId="1" applyFont="1" applyBorder="1" applyAlignment="1" applyProtection="1">
      <alignment horizontal="left" vertical="top" wrapText="1"/>
    </xf>
    <xf numFmtId="0" fontId="16" fillId="0" borderId="7" xfId="1" applyFont="1" applyBorder="1" applyAlignment="1" applyProtection="1">
      <alignment horizontal="left" vertical="top" wrapText="1"/>
    </xf>
    <xf numFmtId="0" fontId="16" fillId="0" borderId="0" xfId="1" applyFont="1" applyAlignment="1" applyProtection="1">
      <alignment horizontal="left" vertical="top" wrapText="1"/>
    </xf>
    <xf numFmtId="0" fontId="16" fillId="0" borderId="10" xfId="1" applyFont="1" applyBorder="1" applyAlignment="1" applyProtection="1">
      <alignment horizontal="left" vertical="top" wrapText="1"/>
    </xf>
    <xf numFmtId="0" fontId="16" fillId="0" borderId="3" xfId="1" applyFont="1" applyBorder="1" applyAlignment="1" applyProtection="1">
      <alignment horizontal="left" vertical="top" wrapText="1"/>
    </xf>
    <xf numFmtId="0" fontId="16" fillId="0" borderId="4" xfId="1" applyFont="1" applyBorder="1" applyAlignment="1" applyProtection="1">
      <alignment horizontal="left" vertical="top" wrapText="1"/>
    </xf>
    <xf numFmtId="0" fontId="16" fillId="0" borderId="5" xfId="1" applyFont="1" applyBorder="1" applyAlignment="1" applyProtection="1">
      <alignment horizontal="left" vertical="top" wrapText="1"/>
    </xf>
    <xf numFmtId="0" fontId="2" fillId="0" borderId="11" xfId="1" applyFont="1" applyBorder="1" applyAlignment="1" applyProtection="1">
      <alignment horizontal="left" vertical="top" wrapText="1"/>
    </xf>
    <xf numFmtId="0" fontId="3" fillId="0" borderId="12" xfId="1" quotePrefix="1" applyFont="1" applyBorder="1" applyAlignment="1" applyProtection="1">
      <alignment horizontal="center" vertical="top" wrapText="1"/>
    </xf>
    <xf numFmtId="0" fontId="2" fillId="0" borderId="13" xfId="1" quotePrefix="1" applyFont="1" applyBorder="1" applyAlignment="1" applyProtection="1">
      <alignment horizontal="center" vertical="top" wrapText="1"/>
    </xf>
    <xf numFmtId="0" fontId="2" fillId="3" borderId="16" xfId="1" applyFont="1" applyFill="1" applyBorder="1" applyAlignment="1" applyProtection="1">
      <alignment horizontal="center" vertical="center"/>
    </xf>
    <xf numFmtId="0" fontId="13" fillId="3" borderId="16" xfId="1" applyFont="1" applyFill="1" applyBorder="1" applyAlignment="1" applyProtection="1">
      <alignment horizontal="center" vertical="center" wrapText="1"/>
    </xf>
    <xf numFmtId="0" fontId="2" fillId="3" borderId="1" xfId="1" applyFont="1" applyFill="1" applyBorder="1" applyAlignment="1" applyProtection="1">
      <alignment horizontal="center" vertical="center" wrapText="1"/>
    </xf>
    <xf numFmtId="0" fontId="2" fillId="3" borderId="21" xfId="1" applyFont="1" applyFill="1" applyBorder="1" applyAlignment="1" applyProtection="1">
      <alignment horizontal="center" vertical="center" wrapText="1"/>
    </xf>
    <xf numFmtId="0" fontId="2" fillId="3" borderId="16" xfId="1" applyFont="1" applyFill="1" applyBorder="1" applyAlignment="1" applyProtection="1">
      <alignment horizontal="center" vertical="center" wrapText="1"/>
    </xf>
    <xf numFmtId="0" fontId="2" fillId="3" borderId="1" xfId="1" quotePrefix="1" applyFont="1" applyFill="1" applyBorder="1" applyAlignment="1" applyProtection="1">
      <alignment horizontal="center" vertical="center"/>
    </xf>
    <xf numFmtId="0" fontId="2" fillId="3" borderId="21" xfId="1" quotePrefix="1" applyFont="1" applyFill="1" applyBorder="1" applyAlignment="1" applyProtection="1">
      <alignment horizontal="center" vertical="center"/>
    </xf>
    <xf numFmtId="0" fontId="2" fillId="0" borderId="9" xfId="1" applyFont="1" applyBorder="1" applyAlignment="1" applyProtection="1">
      <alignment horizontal="center" vertical="center"/>
    </xf>
    <xf numFmtId="0" fontId="2" fillId="0" borderId="0" xfId="1" applyFont="1" applyAlignment="1" applyProtection="1">
      <alignment horizontal="left" vertical="top" wrapText="1"/>
    </xf>
    <xf numFmtId="0" fontId="3" fillId="0" borderId="0" xfId="1" applyFont="1" applyAlignment="1" applyProtection="1">
      <alignment horizontal="left" vertical="top" wrapText="1"/>
    </xf>
    <xf numFmtId="0" fontId="3" fillId="0" borderId="0" xfId="1" quotePrefix="1" applyFont="1" applyAlignment="1" applyProtection="1">
      <alignment horizontal="center" vertical="top" wrapText="1"/>
    </xf>
    <xf numFmtId="0" fontId="3" fillId="0" borderId="0" xfId="1" quotePrefix="1" applyFont="1" applyAlignment="1" applyProtection="1">
      <alignment horizontal="right" vertical="center" wrapText="1"/>
    </xf>
    <xf numFmtId="0" fontId="2" fillId="3" borderId="9" xfId="1" applyFont="1" applyFill="1" applyBorder="1" applyAlignment="1" applyProtection="1">
      <alignment horizontal="center"/>
    </xf>
    <xf numFmtId="0" fontId="2" fillId="3" borderId="12" xfId="1" applyFont="1" applyFill="1" applyBorder="1" applyAlignment="1" applyProtection="1">
      <alignment horizontal="center" vertical="center" wrapText="1"/>
    </xf>
    <xf numFmtId="0" fontId="2" fillId="3" borderId="9" xfId="1" applyFont="1" applyFill="1" applyBorder="1" applyAlignment="1" applyProtection="1">
      <alignment horizontal="center" vertical="center" wrapText="1"/>
    </xf>
    <xf numFmtId="0" fontId="2" fillId="3" borderId="11" xfId="1" applyFont="1" applyFill="1" applyBorder="1" applyAlignment="1" applyProtection="1">
      <alignment horizontal="center" vertical="center" wrapText="1"/>
    </xf>
    <xf numFmtId="0" fontId="2" fillId="3" borderId="13" xfId="1" quotePrefix="1" applyFont="1" applyFill="1" applyBorder="1" applyAlignment="1" applyProtection="1">
      <alignment horizontal="center"/>
    </xf>
    <xf numFmtId="0" fontId="2" fillId="3" borderId="8" xfId="1" applyFont="1" applyFill="1" applyBorder="1" applyAlignment="1" applyProtection="1">
      <alignment horizontal="center"/>
    </xf>
    <xf numFmtId="0" fontId="2" fillId="3" borderId="4" xfId="1" applyFont="1" applyFill="1" applyBorder="1" applyAlignment="1" applyProtection="1">
      <alignment vertical="center" wrapText="1"/>
    </xf>
    <xf numFmtId="0" fontId="2" fillId="3" borderId="8" xfId="1" applyFont="1" applyFill="1" applyBorder="1" applyAlignment="1" applyProtection="1">
      <alignment horizontal="center" wrapText="1"/>
    </xf>
    <xf numFmtId="0" fontId="2" fillId="3" borderId="8" xfId="1" applyFont="1" applyFill="1" applyBorder="1" applyAlignment="1" applyProtection="1">
      <alignment horizontal="center" vertical="center" wrapText="1"/>
    </xf>
    <xf numFmtId="0" fontId="2" fillId="3" borderId="7" xfId="1" applyFont="1" applyFill="1" applyBorder="1" applyAlignment="1" applyProtection="1">
      <alignment horizontal="center" vertical="center" wrapText="1"/>
    </xf>
    <xf numFmtId="0" fontId="2" fillId="3" borderId="5" xfId="1" applyFont="1" applyFill="1" applyBorder="1" applyAlignment="1" applyProtection="1">
      <alignment horizontal="center" vertical="center" wrapText="1"/>
    </xf>
    <xf numFmtId="0" fontId="2" fillId="0" borderId="20" xfId="1" applyFont="1" applyBorder="1" applyAlignment="1" applyProtection="1">
      <alignment horizontal="left" vertical="center"/>
    </xf>
    <xf numFmtId="0" fontId="3" fillId="0" borderId="18" xfId="1" applyFont="1" applyBorder="1" applyAlignment="1" applyProtection="1">
      <alignment horizontal="left" indent="2"/>
    </xf>
    <xf numFmtId="0" fontId="3" fillId="0" borderId="19" xfId="1" applyFont="1" applyBorder="1" applyAlignment="1" applyProtection="1">
      <alignment horizontal="left" indent="3"/>
    </xf>
    <xf numFmtId="0" fontId="2" fillId="0" borderId="17" xfId="1" applyFont="1" applyBorder="1" applyAlignment="1" applyProtection="1">
      <alignment horizontal="left" vertical="center" wrapText="1"/>
    </xf>
    <xf numFmtId="0" fontId="3" fillId="0" borderId="18" xfId="1" applyFont="1" applyBorder="1" applyAlignment="1" applyProtection="1">
      <alignment horizontal="left" vertical="top" wrapText="1" indent="2"/>
    </xf>
    <xf numFmtId="0" fontId="3" fillId="0" borderId="19" xfId="1" applyFont="1" applyBorder="1" applyAlignment="1" applyProtection="1">
      <alignment horizontal="left"/>
    </xf>
    <xf numFmtId="0" fontId="3" fillId="0" borderId="19" xfId="1" applyFont="1" applyBorder="1" applyAlignment="1" applyProtection="1">
      <alignment horizontal="left" vertical="top"/>
    </xf>
    <xf numFmtId="0" fontId="2" fillId="0" borderId="17" xfId="1" applyFont="1" applyBorder="1" applyAlignment="1" applyProtection="1">
      <alignment horizontal="left" vertical="top" wrapText="1"/>
    </xf>
    <xf numFmtId="0" fontId="3" fillId="0" borderId="18" xfId="1" applyFont="1" applyBorder="1" applyAlignment="1" applyProtection="1">
      <alignment horizontal="left" vertical="top" indent="2"/>
    </xf>
    <xf numFmtId="0" fontId="3" fillId="0" borderId="19" xfId="1" applyFont="1" applyBorder="1" applyAlignment="1" applyProtection="1">
      <alignment horizontal="left" vertical="top" indent="2"/>
    </xf>
    <xf numFmtId="0" fontId="2" fillId="5" borderId="8" xfId="1" applyFont="1" applyFill="1" applyBorder="1" applyAlignment="1" applyProtection="1">
      <alignment horizontal="center" vertical="top" wrapText="1"/>
    </xf>
    <xf numFmtId="187" fontId="3" fillId="5" borderId="5" xfId="1" applyNumberFormat="1" applyFont="1" applyFill="1" applyBorder="1" applyAlignment="1" applyProtection="1">
      <alignment vertical="top"/>
    </xf>
    <xf numFmtId="0" fontId="2" fillId="0" borderId="11" xfId="1" applyFont="1" applyBorder="1" applyAlignment="1" applyProtection="1">
      <alignment horizontal="center" vertical="top" wrapText="1"/>
    </xf>
    <xf numFmtId="187" fontId="3" fillId="0" borderId="13" xfId="1" applyNumberFormat="1" applyFont="1" applyBorder="1" applyAlignment="1" applyProtection="1">
      <alignment vertical="top"/>
    </xf>
    <xf numFmtId="0" fontId="3" fillId="0" borderId="3" xfId="1" applyFont="1" applyBorder="1" applyAlignment="1" applyProtection="1">
      <alignment horizontal="left" vertical="top" wrapText="1"/>
    </xf>
    <xf numFmtId="0" fontId="3" fillId="0" borderId="4" xfId="1" applyFont="1" applyBorder="1" applyAlignment="1" applyProtection="1">
      <alignment horizontal="left" vertical="top" wrapText="1"/>
    </xf>
    <xf numFmtId="0" fontId="3" fillId="0" borderId="5" xfId="1" applyFont="1" applyBorder="1" applyAlignment="1" applyProtection="1">
      <alignment horizontal="left" vertical="top" wrapText="1"/>
    </xf>
    <xf numFmtId="0" fontId="8" fillId="0" borderId="11" xfId="1" applyFont="1" applyBorder="1" applyAlignment="1" applyProtection="1">
      <alignment horizontal="left" vertical="top" wrapText="1"/>
    </xf>
    <xf numFmtId="0" fontId="8" fillId="0" borderId="12" xfId="1" applyFont="1" applyBorder="1" applyAlignment="1" applyProtection="1">
      <alignment horizontal="left" vertical="top" wrapText="1"/>
    </xf>
    <xf numFmtId="0" fontId="8" fillId="0" borderId="13" xfId="1" applyFont="1" applyBorder="1" applyAlignment="1" applyProtection="1">
      <alignment horizontal="left" vertical="top" wrapText="1"/>
    </xf>
    <xf numFmtId="0" fontId="8" fillId="0" borderId="7" xfId="1" applyFont="1" applyBorder="1" applyAlignment="1" applyProtection="1">
      <alignment horizontal="left" vertical="top" wrapText="1"/>
    </xf>
    <xf numFmtId="0" fontId="8" fillId="0" borderId="0" xfId="1" applyFont="1" applyAlignment="1" applyProtection="1">
      <alignment horizontal="left" vertical="top" wrapText="1"/>
    </xf>
    <xf numFmtId="0" fontId="8" fillId="0" borderId="10" xfId="1" applyFont="1" applyBorder="1" applyAlignment="1" applyProtection="1">
      <alignment horizontal="left" vertical="top" wrapText="1"/>
    </xf>
    <xf numFmtId="0" fontId="8" fillId="0" borderId="7" xfId="1" applyFont="1" applyBorder="1" applyAlignment="1" applyProtection="1">
      <alignment horizontal="left" vertical="top" wrapText="1"/>
    </xf>
    <xf numFmtId="0" fontId="8" fillId="0" borderId="0" xfId="1" applyFont="1" applyAlignment="1" applyProtection="1">
      <alignment horizontal="left" vertical="top" wrapText="1"/>
    </xf>
    <xf numFmtId="0" fontId="17" fillId="0" borderId="0" xfId="1" applyFont="1" applyAlignment="1" applyProtection="1">
      <alignment horizontal="right" vertical="top" wrapText="1"/>
    </xf>
    <xf numFmtId="0" fontId="8" fillId="0" borderId="0" xfId="1" applyFont="1" applyAlignment="1" applyProtection="1">
      <alignment horizontal="right" vertical="top" wrapText="1"/>
    </xf>
    <xf numFmtId="0" fontId="8" fillId="0" borderId="10" xfId="1" applyFont="1" applyBorder="1" applyAlignment="1" applyProtection="1">
      <alignment horizontal="left" vertical="top" wrapText="1"/>
    </xf>
    <xf numFmtId="0" fontId="7" fillId="8" borderId="16" xfId="1" applyFont="1" applyFill="1" applyBorder="1" applyAlignment="1" applyProtection="1">
      <alignment horizontal="center" vertical="top" wrapText="1"/>
    </xf>
    <xf numFmtId="0" fontId="10" fillId="0" borderId="0" xfId="0" applyFont="1" applyProtection="1"/>
    <xf numFmtId="0" fontId="8" fillId="0" borderId="16" xfId="1" applyFont="1" applyBorder="1" applyAlignment="1" applyProtection="1">
      <alignment horizontal="center" vertical="top" wrapText="1"/>
    </xf>
    <xf numFmtId="0" fontId="8" fillId="0" borderId="9" xfId="1" applyFont="1" applyBorder="1" applyAlignment="1" applyProtection="1">
      <alignment horizontal="center" vertical="top" wrapText="1"/>
    </xf>
    <xf numFmtId="0" fontId="3" fillId="0" borderId="7" xfId="1" applyFont="1" applyBorder="1" applyAlignment="1" applyProtection="1">
      <alignment horizontal="center" vertical="top" wrapText="1"/>
    </xf>
    <xf numFmtId="0" fontId="2" fillId="2" borderId="3" xfId="0" applyFont="1" applyFill="1" applyBorder="1" applyProtection="1"/>
    <xf numFmtId="0" fontId="3" fillId="0" borderId="4" xfId="0" applyFont="1" applyBorder="1" applyProtection="1"/>
    <xf numFmtId="0" fontId="3" fillId="0" borderId="5" xfId="0" applyFont="1" applyBorder="1" applyProtection="1"/>
    <xf numFmtId="0" fontId="9" fillId="2" borderId="27" xfId="0" applyFont="1" applyFill="1" applyBorder="1" applyAlignment="1" applyProtection="1">
      <alignment horizontal="center" vertical="center"/>
      <protection locked="0"/>
    </xf>
    <xf numFmtId="0" fontId="9" fillId="2" borderId="28" xfId="0" applyFont="1" applyFill="1" applyBorder="1" applyAlignment="1" applyProtection="1">
      <alignment horizontal="center" vertical="center"/>
      <protection locked="0"/>
    </xf>
    <xf numFmtId="0" fontId="9" fillId="2" borderId="23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vertical="center" wrapText="1"/>
      <protection locked="0"/>
    </xf>
    <xf numFmtId="0" fontId="2" fillId="2" borderId="33" xfId="1" applyFont="1" applyFill="1" applyBorder="1" applyAlignment="1" applyProtection="1">
      <alignment horizontal="left" vertical="center"/>
      <protection locked="0"/>
    </xf>
    <xf numFmtId="49" fontId="2" fillId="2" borderId="41" xfId="2" applyNumberFormat="1" applyFont="1" applyFill="1" applyBorder="1" applyAlignment="1" applyProtection="1">
      <alignment horizontal="center" vertical="center"/>
      <protection locked="0"/>
    </xf>
    <xf numFmtId="187" fontId="2" fillId="2" borderId="29" xfId="2" applyNumberFormat="1" applyFont="1" applyFill="1" applyBorder="1" applyAlignment="1" applyProtection="1">
      <alignment horizontal="center" vertical="center"/>
      <protection locked="0"/>
    </xf>
    <xf numFmtId="187" fontId="2" fillId="2" borderId="30" xfId="2" applyNumberFormat="1" applyFont="1" applyFill="1" applyBorder="1" applyAlignment="1" applyProtection="1">
      <alignment horizontal="center" vertical="center"/>
      <protection locked="0"/>
    </xf>
    <xf numFmtId="0" fontId="2" fillId="2" borderId="34" xfId="1" applyFont="1" applyFill="1" applyBorder="1" applyAlignment="1" applyProtection="1">
      <alignment horizontal="left" vertical="center"/>
      <protection locked="0"/>
    </xf>
    <xf numFmtId="49" fontId="2" fillId="2" borderId="42" xfId="2" applyNumberFormat="1" applyFont="1" applyFill="1" applyBorder="1" applyAlignment="1" applyProtection="1">
      <alignment horizontal="center" vertical="center"/>
      <protection locked="0"/>
    </xf>
    <xf numFmtId="187" fontId="2" fillId="2" borderId="31" xfId="2" applyNumberFormat="1" applyFont="1" applyFill="1" applyBorder="1" applyAlignment="1" applyProtection="1">
      <alignment horizontal="center" vertical="center"/>
      <protection locked="0"/>
    </xf>
    <xf numFmtId="187" fontId="2" fillId="2" borderId="32" xfId="2" applyNumberFormat="1" applyFont="1" applyFill="1" applyBorder="1" applyAlignment="1" applyProtection="1">
      <alignment horizontal="center" vertical="center"/>
      <protection locked="0"/>
    </xf>
    <xf numFmtId="0" fontId="2" fillId="2" borderId="35" xfId="1" applyFont="1" applyFill="1" applyBorder="1" applyAlignment="1" applyProtection="1">
      <alignment horizontal="left" vertical="center"/>
      <protection locked="0"/>
    </xf>
    <xf numFmtId="49" fontId="2" fillId="2" borderId="43" xfId="2" applyNumberFormat="1" applyFont="1" applyFill="1" applyBorder="1" applyAlignment="1" applyProtection="1">
      <alignment horizontal="center" vertical="center"/>
      <protection locked="0"/>
    </xf>
    <xf numFmtId="187" fontId="2" fillId="2" borderId="24" xfId="2" applyNumberFormat="1" applyFont="1" applyFill="1" applyBorder="1" applyAlignment="1" applyProtection="1">
      <alignment horizontal="center" vertical="center"/>
      <protection locked="0"/>
    </xf>
    <xf numFmtId="187" fontId="2" fillId="2" borderId="15" xfId="2" applyNumberFormat="1" applyFont="1" applyFill="1" applyBorder="1" applyAlignment="1" applyProtection="1">
      <alignment horizontal="center" vertical="center"/>
      <protection locked="0"/>
    </xf>
    <xf numFmtId="0" fontId="2" fillId="2" borderId="27" xfId="1" applyFont="1" applyFill="1" applyBorder="1" applyAlignment="1" applyProtection="1">
      <alignment horizontal="left" vertical="top" wrapText="1"/>
      <protection locked="0"/>
    </xf>
    <xf numFmtId="187" fontId="2" fillId="2" borderId="38" xfId="2" applyNumberFormat="1" applyFont="1" applyFill="1" applyBorder="1" applyAlignment="1" applyProtection="1">
      <alignment horizontal="center" vertical="center"/>
      <protection locked="0"/>
    </xf>
    <xf numFmtId="187" fontId="2" fillId="2" borderId="4" xfId="2" applyNumberFormat="1" applyFont="1" applyFill="1" applyBorder="1" applyAlignment="1" applyProtection="1">
      <alignment horizontal="center" vertical="center"/>
      <protection locked="0"/>
    </xf>
    <xf numFmtId="187" fontId="2" fillId="2" borderId="2" xfId="2" applyNumberFormat="1" applyFont="1" applyFill="1" applyBorder="1" applyAlignment="1" applyProtection="1">
      <alignment horizontal="center" vertical="center"/>
      <protection locked="0"/>
    </xf>
    <xf numFmtId="187" fontId="14" fillId="2" borderId="38" xfId="2" applyNumberFormat="1" applyFont="1" applyFill="1" applyBorder="1" applyAlignment="1" applyProtection="1">
      <alignment horizontal="left" vertical="center"/>
      <protection locked="0"/>
    </xf>
    <xf numFmtId="187" fontId="15" fillId="2" borderId="21" xfId="2" applyNumberFormat="1" applyFont="1" applyFill="1" applyBorder="1" applyAlignment="1" applyProtection="1">
      <alignment horizontal="left" vertical="center"/>
      <protection locked="0"/>
    </xf>
    <xf numFmtId="187" fontId="3" fillId="2" borderId="45" xfId="2" applyNumberFormat="1" applyFont="1" applyFill="1" applyBorder="1" applyAlignment="1" applyProtection="1">
      <alignment horizontal="center" vertical="center"/>
      <protection locked="0"/>
    </xf>
    <xf numFmtId="187" fontId="2" fillId="2" borderId="18" xfId="2" applyNumberFormat="1" applyFont="1" applyFill="1" applyBorder="1" applyAlignment="1" applyProtection="1">
      <alignment horizontal="center"/>
      <protection locked="0"/>
    </xf>
    <xf numFmtId="187" fontId="3" fillId="2" borderId="18" xfId="2" applyNumberFormat="1" applyFont="1" applyFill="1" applyBorder="1" applyAlignment="1" applyProtection="1">
      <alignment horizontal="center" vertical="center"/>
      <protection locked="0"/>
    </xf>
    <xf numFmtId="187" fontId="3" fillId="2" borderId="46" xfId="2" applyNumberFormat="1" applyFont="1" applyFill="1" applyBorder="1" applyAlignment="1" applyProtection="1">
      <alignment horizontal="right" vertical="center"/>
      <protection locked="0"/>
    </xf>
    <xf numFmtId="187" fontId="3" fillId="2" borderId="22" xfId="2" applyNumberFormat="1" applyFont="1" applyFill="1" applyBorder="1" applyAlignment="1" applyProtection="1">
      <alignment horizontal="center" vertical="center"/>
      <protection locked="0"/>
    </xf>
    <xf numFmtId="187" fontId="3" fillId="2" borderId="22" xfId="2" applyNumberFormat="1" applyFont="1" applyFill="1" applyBorder="1" applyAlignment="1" applyProtection="1">
      <alignment horizontal="right" vertical="center"/>
      <protection locked="0"/>
    </xf>
    <xf numFmtId="187" fontId="2" fillId="2" borderId="19" xfId="2" applyNumberFormat="1" applyFont="1" applyFill="1" applyBorder="1" applyAlignment="1" applyProtection="1">
      <alignment horizontal="center"/>
      <protection locked="0"/>
    </xf>
    <xf numFmtId="0" fontId="20" fillId="0" borderId="0" xfId="0" applyFont="1"/>
    <xf numFmtId="0" fontId="20" fillId="0" borderId="0" xfId="0" applyFont="1" applyAlignment="1">
      <alignment vertical="top" wrapText="1"/>
    </xf>
    <xf numFmtId="0" fontId="21" fillId="0" borderId="0" xfId="0" applyFont="1" applyAlignment="1">
      <alignment vertical="top" wrapText="1"/>
    </xf>
    <xf numFmtId="0" fontId="21" fillId="0" borderId="0" xfId="1" applyFont="1" applyAlignment="1" applyProtection="1">
      <alignment vertical="top" wrapText="1"/>
      <protection locked="0"/>
    </xf>
    <xf numFmtId="0" fontId="20" fillId="0" borderId="0" xfId="0" applyFont="1" applyAlignment="1">
      <alignment vertical="center"/>
    </xf>
    <xf numFmtId="187" fontId="2" fillId="2" borderId="36" xfId="2" applyNumberFormat="1" applyFont="1" applyFill="1" applyBorder="1" applyAlignment="1" applyProtection="1">
      <alignment horizontal="center" vertical="center"/>
      <protection locked="0"/>
    </xf>
    <xf numFmtId="187" fontId="2" fillId="2" borderId="37" xfId="2" applyNumberFormat="1" applyFont="1" applyFill="1" applyBorder="1" applyAlignment="1" applyProtection="1">
      <alignment horizontal="center" vertical="center"/>
      <protection locked="0"/>
    </xf>
  </cellXfs>
  <cellStyles count="3">
    <cellStyle name="จุลภาค" xfId="2" builtinId="3"/>
    <cellStyle name="ปกติ" xfId="0" builtinId="0"/>
    <cellStyle name="ปกติ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</xdr:row>
      <xdr:rowOff>22412</xdr:rowOff>
    </xdr:from>
    <xdr:to>
      <xdr:col>6</xdr:col>
      <xdr:colOff>1485900</xdr:colOff>
      <xdr:row>3</xdr:row>
      <xdr:rowOff>142875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8903EA7-FBAA-42C7-B111-15F30950B0A7}"/>
            </a:ext>
          </a:extLst>
        </xdr:cNvPr>
        <xdr:cNvSpPr/>
      </xdr:nvSpPr>
      <xdr:spPr>
        <a:xfrm>
          <a:off x="7318001" y="369794"/>
          <a:ext cx="2549899" cy="658346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4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01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1181100</xdr:colOff>
      <xdr:row>1</xdr:row>
      <xdr:rowOff>47625</xdr:rowOff>
    </xdr:from>
    <xdr:to>
      <xdr:col>5</xdr:col>
      <xdr:colOff>1926505</xdr:colOff>
      <xdr:row>3</xdr:row>
      <xdr:rowOff>161925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800975" y="342900"/>
          <a:ext cx="2402755" cy="64770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4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01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"/>
  <sheetViews>
    <sheetView tabSelected="1" view="pageBreakPreview" topLeftCell="A34" zoomScale="85" zoomScaleNormal="100" zoomScaleSheetLayoutView="85" workbookViewId="0">
      <selection activeCell="M45" sqref="M45"/>
    </sheetView>
  </sheetViews>
  <sheetFormatPr defaultColWidth="8.75" defaultRowHeight="15" x14ac:dyDescent="0.25"/>
  <cols>
    <col min="1" max="1" width="45.625" style="55" customWidth="1"/>
    <col min="2" max="2" width="10.625" style="55" customWidth="1"/>
    <col min="3" max="3" width="10" style="55" customWidth="1"/>
    <col min="4" max="4" width="12.625" style="55" customWidth="1"/>
    <col min="5" max="6" width="15.625" style="55" customWidth="1"/>
    <col min="7" max="7" width="25.625" style="55" customWidth="1"/>
    <col min="8" max="8" width="7.875" style="260" customWidth="1"/>
    <col min="9" max="16384" width="8.75" style="55"/>
  </cols>
  <sheetData>
    <row r="1" spans="1:8" ht="27.95" customHeight="1" thickBot="1" x14ac:dyDescent="0.3">
      <c r="A1" s="231" t="s">
        <v>0</v>
      </c>
      <c r="B1" s="232"/>
      <c r="C1" s="232"/>
      <c r="D1" s="232"/>
      <c r="E1" s="232"/>
      <c r="F1" s="232"/>
      <c r="G1" s="233"/>
      <c r="H1" s="260">
        <v>1</v>
      </c>
    </row>
    <row r="2" spans="1:8" ht="21" customHeight="1" x14ac:dyDescent="0.35">
      <c r="A2" s="143" t="s">
        <v>1</v>
      </c>
      <c r="B2" s="144"/>
      <c r="C2" s="144"/>
      <c r="D2" s="144"/>
      <c r="E2" s="144"/>
      <c r="F2" s="144"/>
      <c r="G2" s="145"/>
    </row>
    <row r="3" spans="1:8" s="56" customFormat="1" ht="21" customHeight="1" x14ac:dyDescent="0.2">
      <c r="A3" s="146" t="s">
        <v>2</v>
      </c>
      <c r="B3" s="147"/>
      <c r="C3" s="147"/>
      <c r="D3" s="147"/>
      <c r="E3" s="147"/>
      <c r="F3" s="147"/>
      <c r="G3" s="148"/>
      <c r="H3" s="261"/>
    </row>
    <row r="4" spans="1:8" ht="13.5" customHeight="1" thickBot="1" x14ac:dyDescent="0.4">
      <c r="A4" s="149"/>
      <c r="B4" s="144"/>
      <c r="C4" s="144"/>
      <c r="D4" s="144"/>
      <c r="E4" s="144"/>
      <c r="F4" s="144"/>
      <c r="G4" s="145"/>
    </row>
    <row r="5" spans="1:8" ht="114.95" customHeight="1" thickBot="1" x14ac:dyDescent="0.3">
      <c r="A5" s="150" t="s">
        <v>3</v>
      </c>
      <c r="B5" s="151"/>
      <c r="C5" s="151"/>
      <c r="D5" s="151"/>
      <c r="E5" s="151"/>
      <c r="F5" s="151"/>
      <c r="G5" s="152"/>
      <c r="H5" s="262"/>
    </row>
    <row r="6" spans="1:8" ht="23.1" customHeight="1" thickBot="1" x14ac:dyDescent="0.3">
      <c r="A6" s="153" t="s">
        <v>4</v>
      </c>
      <c r="B6" s="154"/>
      <c r="C6" s="154"/>
      <c r="D6" s="154"/>
      <c r="E6" s="154"/>
      <c r="F6" s="154"/>
      <c r="G6" s="155"/>
      <c r="H6" s="262"/>
    </row>
    <row r="7" spans="1:8" ht="23.1" customHeight="1" thickBot="1" x14ac:dyDescent="0.3">
      <c r="A7" s="156" t="s">
        <v>121</v>
      </c>
      <c r="B7" s="157"/>
      <c r="C7" s="157"/>
      <c r="D7" s="234"/>
      <c r="E7" s="158" t="s">
        <v>122</v>
      </c>
      <c r="F7" s="158"/>
      <c r="G7" s="159"/>
      <c r="H7" s="262"/>
    </row>
    <row r="8" spans="1:8" ht="45" customHeight="1" x14ac:dyDescent="0.25">
      <c r="A8" s="160" t="s">
        <v>5</v>
      </c>
      <c r="B8" s="161"/>
      <c r="C8" s="161"/>
      <c r="D8" s="161"/>
      <c r="E8" s="161"/>
      <c r="F8" s="161"/>
      <c r="G8" s="162"/>
      <c r="H8" s="262"/>
    </row>
    <row r="9" spans="1:8" ht="95.1" customHeight="1" x14ac:dyDescent="0.25">
      <c r="A9" s="163" t="s">
        <v>118</v>
      </c>
      <c r="B9" s="164"/>
      <c r="C9" s="164"/>
      <c r="D9" s="164"/>
      <c r="E9" s="164"/>
      <c r="F9" s="164"/>
      <c r="G9" s="165"/>
      <c r="H9" s="263"/>
    </row>
    <row r="10" spans="1:8" ht="234.95" customHeight="1" x14ac:dyDescent="0.25">
      <c r="A10" s="163" t="s">
        <v>6</v>
      </c>
      <c r="B10" s="164"/>
      <c r="C10" s="164"/>
      <c r="D10" s="164"/>
      <c r="E10" s="164"/>
      <c r="F10" s="164"/>
      <c r="G10" s="165"/>
      <c r="H10" s="263"/>
    </row>
    <row r="11" spans="1:8" ht="45" customHeight="1" x14ac:dyDescent="0.25">
      <c r="A11" s="163" t="s">
        <v>7</v>
      </c>
      <c r="B11" s="164"/>
      <c r="C11" s="164"/>
      <c r="D11" s="164"/>
      <c r="E11" s="164"/>
      <c r="F11" s="164"/>
      <c r="G11" s="165"/>
      <c r="H11" s="263"/>
    </row>
    <row r="12" spans="1:8" ht="45" customHeight="1" x14ac:dyDescent="0.25">
      <c r="A12" s="163" t="s">
        <v>8</v>
      </c>
      <c r="B12" s="164"/>
      <c r="C12" s="164"/>
      <c r="D12" s="164"/>
      <c r="E12" s="164"/>
      <c r="F12" s="164"/>
      <c r="G12" s="165"/>
      <c r="H12" s="263"/>
    </row>
    <row r="13" spans="1:8" ht="45" customHeight="1" x14ac:dyDescent="0.25">
      <c r="A13" s="163" t="s">
        <v>9</v>
      </c>
      <c r="B13" s="164"/>
      <c r="C13" s="164"/>
      <c r="D13" s="164"/>
      <c r="E13" s="164"/>
      <c r="F13" s="164"/>
      <c r="G13" s="165"/>
      <c r="H13" s="263"/>
    </row>
    <row r="14" spans="1:8" ht="45" customHeight="1" x14ac:dyDescent="0.25">
      <c r="A14" s="163" t="s">
        <v>10</v>
      </c>
      <c r="B14" s="164"/>
      <c r="C14" s="164"/>
      <c r="D14" s="164"/>
      <c r="E14" s="164"/>
      <c r="F14" s="164"/>
      <c r="G14" s="165"/>
      <c r="H14" s="263"/>
    </row>
    <row r="15" spans="1:8" ht="140.1" customHeight="1" x14ac:dyDescent="0.25">
      <c r="A15" s="163" t="s">
        <v>11</v>
      </c>
      <c r="B15" s="164"/>
      <c r="C15" s="164"/>
      <c r="D15" s="164"/>
      <c r="E15" s="164"/>
      <c r="F15" s="164"/>
      <c r="G15" s="165"/>
      <c r="H15" s="263"/>
    </row>
    <row r="16" spans="1:8" ht="69.95" customHeight="1" x14ac:dyDescent="0.25">
      <c r="A16" s="163" t="s">
        <v>12</v>
      </c>
      <c r="B16" s="164"/>
      <c r="C16" s="164"/>
      <c r="D16" s="164"/>
      <c r="E16" s="164"/>
      <c r="F16" s="164"/>
      <c r="G16" s="165"/>
      <c r="H16" s="263"/>
    </row>
    <row r="17" spans="1:9" ht="279.95" customHeight="1" thickBot="1" x14ac:dyDescent="0.3">
      <c r="A17" s="166" t="s">
        <v>13</v>
      </c>
      <c r="B17" s="167"/>
      <c r="C17" s="167"/>
      <c r="D17" s="167"/>
      <c r="E17" s="167"/>
      <c r="F17" s="167"/>
      <c r="G17" s="168"/>
      <c r="H17" s="263"/>
    </row>
    <row r="18" spans="1:9" ht="21.75" thickBot="1" x14ac:dyDescent="0.3">
      <c r="A18" s="169" t="s">
        <v>14</v>
      </c>
      <c r="B18" s="170"/>
      <c r="C18" s="170"/>
      <c r="D18" s="170"/>
      <c r="E18" s="170"/>
      <c r="F18" s="170"/>
      <c r="G18" s="171"/>
      <c r="H18" s="263"/>
      <c r="I18" s="17"/>
    </row>
    <row r="19" spans="1:9" ht="65.099999999999994" customHeight="1" thickBot="1" x14ac:dyDescent="0.3">
      <c r="A19" s="172" t="s">
        <v>15</v>
      </c>
      <c r="B19" s="173" t="s">
        <v>16</v>
      </c>
      <c r="C19" s="174" t="s">
        <v>17</v>
      </c>
      <c r="D19" s="175"/>
      <c r="E19" s="176" t="s">
        <v>18</v>
      </c>
      <c r="F19" s="177" t="s">
        <v>19</v>
      </c>
      <c r="G19" s="178"/>
      <c r="H19" s="263"/>
      <c r="I19" s="57"/>
    </row>
    <row r="20" spans="1:9" ht="21.95" customHeight="1" thickBot="1" x14ac:dyDescent="0.3">
      <c r="A20" s="179" t="s">
        <v>20</v>
      </c>
      <c r="B20" s="98"/>
      <c r="C20" s="126">
        <f>SUM(C21:C25)</f>
        <v>0</v>
      </c>
      <c r="D20" s="127"/>
      <c r="E20" s="99">
        <f>IF(C20&gt;0,IF(C20&lt;=49999,"ขนาดเล็ก",IF(AND(C20&gt;=50000,C20&lt;=100000),"ขนาดกลาง",IF(C20&gt;=100001,"ขนาดใหญ่"))),0)</f>
        <v>0</v>
      </c>
      <c r="F20" s="126"/>
      <c r="G20" s="127"/>
      <c r="I20" s="57"/>
    </row>
    <row r="21" spans="1:9" ht="21.95" customHeight="1" x14ac:dyDescent="0.25">
      <c r="A21" s="235" t="s">
        <v>21</v>
      </c>
      <c r="B21" s="236"/>
      <c r="C21" s="237"/>
      <c r="D21" s="238"/>
      <c r="E21" s="115"/>
      <c r="F21" s="237"/>
      <c r="G21" s="238"/>
      <c r="I21" s="57"/>
    </row>
    <row r="22" spans="1:9" ht="21.95" customHeight="1" x14ac:dyDescent="0.25">
      <c r="A22" s="239" t="s">
        <v>22</v>
      </c>
      <c r="B22" s="240"/>
      <c r="C22" s="241"/>
      <c r="D22" s="242"/>
      <c r="E22" s="116"/>
      <c r="F22" s="241"/>
      <c r="G22" s="242"/>
      <c r="I22" s="57"/>
    </row>
    <row r="23" spans="1:9" ht="21.95" customHeight="1" x14ac:dyDescent="0.25">
      <c r="A23" s="239" t="s">
        <v>23</v>
      </c>
      <c r="B23" s="240"/>
      <c r="C23" s="241"/>
      <c r="D23" s="242"/>
      <c r="E23" s="116"/>
      <c r="F23" s="241"/>
      <c r="G23" s="242"/>
      <c r="I23" s="57"/>
    </row>
    <row r="24" spans="1:9" ht="21.95" customHeight="1" x14ac:dyDescent="0.25">
      <c r="A24" s="239" t="s">
        <v>24</v>
      </c>
      <c r="B24" s="240"/>
      <c r="C24" s="241"/>
      <c r="D24" s="242"/>
      <c r="E24" s="116"/>
      <c r="F24" s="241"/>
      <c r="G24" s="242"/>
      <c r="I24" s="57"/>
    </row>
    <row r="25" spans="1:9" ht="21.95" customHeight="1" thickBot="1" x14ac:dyDescent="0.3">
      <c r="A25" s="243" t="s">
        <v>25</v>
      </c>
      <c r="B25" s="244"/>
      <c r="C25" s="245"/>
      <c r="D25" s="246"/>
      <c r="E25" s="116"/>
      <c r="F25" s="265"/>
      <c r="G25" s="266"/>
      <c r="I25" s="57"/>
    </row>
    <row r="26" spans="1:9" ht="21.95" customHeight="1" thickBot="1" x14ac:dyDescent="0.3">
      <c r="A26" s="247" t="s">
        <v>26</v>
      </c>
      <c r="B26" s="248"/>
      <c r="C26" s="249"/>
      <c r="D26" s="249"/>
      <c r="E26" s="250"/>
      <c r="F26" s="251" t="s">
        <v>27</v>
      </c>
      <c r="G26" s="252"/>
      <c r="I26" s="57"/>
    </row>
    <row r="27" spans="1:9" ht="9.75" customHeight="1" x14ac:dyDescent="0.25">
      <c r="A27" s="180"/>
      <c r="B27" s="87"/>
      <c r="C27" s="87"/>
      <c r="D27" s="87"/>
      <c r="E27" s="87"/>
      <c r="F27" s="87"/>
      <c r="G27" s="87"/>
      <c r="I27" s="57"/>
    </row>
    <row r="28" spans="1:9" ht="20.100000000000001" customHeight="1" thickBot="1" x14ac:dyDescent="0.3">
      <c r="A28" s="181"/>
      <c r="B28" s="182"/>
      <c r="C28" s="182"/>
      <c r="D28" s="182"/>
      <c r="E28" s="182"/>
      <c r="F28" s="182"/>
      <c r="G28" s="183" t="s">
        <v>28</v>
      </c>
      <c r="H28" s="263"/>
      <c r="I28" s="17"/>
    </row>
    <row r="29" spans="1:9" ht="21" customHeight="1" x14ac:dyDescent="0.35">
      <c r="A29" s="184" t="s">
        <v>29</v>
      </c>
      <c r="B29" s="185" t="s">
        <v>30</v>
      </c>
      <c r="C29" s="186" t="s">
        <v>31</v>
      </c>
      <c r="D29" s="186" t="s">
        <v>31</v>
      </c>
      <c r="E29" s="187" t="s">
        <v>32</v>
      </c>
      <c r="F29" s="186" t="s">
        <v>33</v>
      </c>
      <c r="G29" s="188" t="s">
        <v>34</v>
      </c>
      <c r="H29" s="263"/>
      <c r="I29" s="57"/>
    </row>
    <row r="30" spans="1:9" ht="21" customHeight="1" thickBot="1" x14ac:dyDescent="0.4">
      <c r="A30" s="189"/>
      <c r="B30" s="190"/>
      <c r="C30" s="191"/>
      <c r="D30" s="192" t="s">
        <v>35</v>
      </c>
      <c r="E30" s="193" t="s">
        <v>36</v>
      </c>
      <c r="F30" s="192" t="s">
        <v>36</v>
      </c>
      <c r="G30" s="194"/>
      <c r="H30" s="263"/>
      <c r="I30" s="57"/>
    </row>
    <row r="31" spans="1:9" s="96" customFormat="1" ht="27.95" customHeight="1" x14ac:dyDescent="0.2">
      <c r="A31" s="195" t="s">
        <v>37</v>
      </c>
      <c r="B31" s="64"/>
      <c r="C31" s="109"/>
      <c r="D31" s="101"/>
      <c r="E31" s="101"/>
      <c r="F31" s="86">
        <f>SUM(F32:F35)</f>
        <v>0</v>
      </c>
      <c r="G31" s="64"/>
      <c r="H31" s="264"/>
      <c r="I31" s="97"/>
    </row>
    <row r="32" spans="1:9" ht="21" customHeight="1" x14ac:dyDescent="0.35">
      <c r="A32" s="196" t="s">
        <v>38</v>
      </c>
      <c r="B32" s="60" t="s">
        <v>39</v>
      </c>
      <c r="C32" s="253"/>
      <c r="D32" s="105"/>
      <c r="E32" s="100">
        <v>380</v>
      </c>
      <c r="F32" s="81">
        <f>C32*E32</f>
        <v>0</v>
      </c>
      <c r="G32" s="254"/>
      <c r="I32" s="57"/>
    </row>
    <row r="33" spans="1:9" ht="21" customHeight="1" x14ac:dyDescent="0.35">
      <c r="A33" s="196" t="s">
        <v>40</v>
      </c>
      <c r="B33" s="60" t="s">
        <v>39</v>
      </c>
      <c r="C33" s="253"/>
      <c r="D33" s="105"/>
      <c r="E33" s="100">
        <v>380</v>
      </c>
      <c r="F33" s="81">
        <f t="shared" ref="F33:F34" si="0">C33*E33</f>
        <v>0</v>
      </c>
      <c r="G33" s="254"/>
      <c r="I33" s="57"/>
    </row>
    <row r="34" spans="1:9" ht="21" customHeight="1" x14ac:dyDescent="0.35">
      <c r="A34" s="196" t="s">
        <v>41</v>
      </c>
      <c r="B34" s="60" t="s">
        <v>39</v>
      </c>
      <c r="C34" s="253"/>
      <c r="D34" s="105"/>
      <c r="E34" s="100">
        <v>1500</v>
      </c>
      <c r="F34" s="81">
        <f t="shared" si="0"/>
        <v>0</v>
      </c>
      <c r="G34" s="254"/>
      <c r="I34" s="57"/>
    </row>
    <row r="35" spans="1:9" ht="21" customHeight="1" x14ac:dyDescent="0.35">
      <c r="A35" s="196" t="s">
        <v>42</v>
      </c>
      <c r="B35" s="60" t="s">
        <v>43</v>
      </c>
      <c r="C35" s="253"/>
      <c r="D35" s="105"/>
      <c r="E35" s="100">
        <v>5200</v>
      </c>
      <c r="F35" s="81">
        <f>C35*E35</f>
        <v>0</v>
      </c>
      <c r="G35" s="254"/>
      <c r="I35" s="57"/>
    </row>
    <row r="36" spans="1:9" ht="21" customHeight="1" x14ac:dyDescent="0.35">
      <c r="A36" s="197"/>
      <c r="B36" s="63"/>
      <c r="C36" s="63"/>
      <c r="D36" s="16"/>
      <c r="E36" s="93"/>
      <c r="F36" s="63"/>
      <c r="G36" s="70"/>
      <c r="I36" s="57"/>
    </row>
    <row r="37" spans="1:9" s="96" customFormat="1" ht="27.95" customHeight="1" x14ac:dyDescent="0.2">
      <c r="A37" s="198" t="s">
        <v>44</v>
      </c>
      <c r="B37" s="85"/>
      <c r="C37" s="103"/>
      <c r="D37" s="84"/>
      <c r="E37" s="104"/>
      <c r="F37" s="88">
        <f>SUM(F38)</f>
        <v>0</v>
      </c>
      <c r="G37" s="85"/>
      <c r="H37" s="264"/>
      <c r="I37" s="97"/>
    </row>
    <row r="38" spans="1:9" ht="21" customHeight="1" x14ac:dyDescent="0.35">
      <c r="A38" s="199" t="s">
        <v>45</v>
      </c>
      <c r="B38" s="60" t="s">
        <v>46</v>
      </c>
      <c r="C38" s="253"/>
      <c r="D38" s="106"/>
      <c r="E38" s="108"/>
      <c r="F38" s="255"/>
      <c r="G38" s="254"/>
      <c r="I38" s="57"/>
    </row>
    <row r="39" spans="1:9" ht="21" customHeight="1" x14ac:dyDescent="0.35">
      <c r="A39" s="200"/>
      <c r="B39" s="63"/>
      <c r="C39" s="63"/>
      <c r="D39" s="102"/>
      <c r="E39" s="93"/>
      <c r="F39" s="63"/>
      <c r="G39" s="70"/>
      <c r="I39" s="57"/>
    </row>
    <row r="40" spans="1:9" s="96" customFormat="1" ht="27.95" customHeight="1" x14ac:dyDescent="0.2">
      <c r="A40" s="198" t="s">
        <v>47</v>
      </c>
      <c r="B40" s="58"/>
      <c r="C40" s="83"/>
      <c r="D40" s="83"/>
      <c r="E40" s="94"/>
      <c r="F40" s="83">
        <f>SUM(F41:F43)</f>
        <v>0</v>
      </c>
      <c r="G40" s="58"/>
      <c r="H40" s="264"/>
      <c r="I40" s="97"/>
    </row>
    <row r="41" spans="1:9" ht="21" customHeight="1" x14ac:dyDescent="0.35">
      <c r="A41" s="199" t="s">
        <v>48</v>
      </c>
      <c r="B41" s="60" t="s">
        <v>49</v>
      </c>
      <c r="C41" s="253"/>
      <c r="D41" s="106"/>
      <c r="E41" s="256"/>
      <c r="F41" s="81">
        <f>C41*E41</f>
        <v>0</v>
      </c>
      <c r="G41" s="254"/>
      <c r="I41" s="57"/>
    </row>
    <row r="42" spans="1:9" ht="21" customHeight="1" x14ac:dyDescent="0.35">
      <c r="A42" s="199" t="s">
        <v>50</v>
      </c>
      <c r="B42" s="60" t="s">
        <v>51</v>
      </c>
      <c r="C42" s="253"/>
      <c r="D42" s="106"/>
      <c r="E42" s="256"/>
      <c r="F42" s="81">
        <f>C42*E42</f>
        <v>0</v>
      </c>
      <c r="G42" s="254"/>
      <c r="I42" s="57"/>
    </row>
    <row r="43" spans="1:9" ht="21" customHeight="1" x14ac:dyDescent="0.35">
      <c r="A43" s="199" t="s">
        <v>52</v>
      </c>
      <c r="B43" s="60" t="s">
        <v>53</v>
      </c>
      <c r="C43" s="253"/>
      <c r="D43" s="106"/>
      <c r="E43" s="256"/>
      <c r="F43" s="81">
        <f>C43*E43</f>
        <v>0</v>
      </c>
      <c r="G43" s="254"/>
      <c r="I43" s="57"/>
    </row>
    <row r="44" spans="1:9" ht="21" customHeight="1" x14ac:dyDescent="0.35">
      <c r="A44" s="201"/>
      <c r="B44" s="63"/>
      <c r="C44" s="63"/>
      <c r="D44" s="102"/>
      <c r="E44" s="93"/>
      <c r="F44" s="63"/>
      <c r="G44" s="70"/>
      <c r="I44" s="57"/>
    </row>
    <row r="45" spans="1:9" ht="42" customHeight="1" x14ac:dyDescent="0.35">
      <c r="A45" s="202" t="s">
        <v>54</v>
      </c>
      <c r="B45" s="58"/>
      <c r="C45" s="84"/>
      <c r="D45" s="84"/>
      <c r="E45" s="84"/>
      <c r="F45" s="84">
        <f>SUM(F46:F47)</f>
        <v>0</v>
      </c>
      <c r="G45" s="59"/>
      <c r="I45" s="57"/>
    </row>
    <row r="46" spans="1:9" ht="21" customHeight="1" x14ac:dyDescent="0.35">
      <c r="A46" s="203" t="s">
        <v>55</v>
      </c>
      <c r="B46" s="60" t="s">
        <v>56</v>
      </c>
      <c r="C46" s="255"/>
      <c r="D46" s="255"/>
      <c r="E46" s="92">
        <v>240</v>
      </c>
      <c r="F46" s="81">
        <f>C46*D46*E46</f>
        <v>0</v>
      </c>
      <c r="G46" s="254"/>
      <c r="I46" s="57"/>
    </row>
    <row r="47" spans="1:9" ht="21" customHeight="1" x14ac:dyDescent="0.35">
      <c r="A47" s="204" t="s">
        <v>57</v>
      </c>
      <c r="B47" s="63" t="s">
        <v>58</v>
      </c>
      <c r="C47" s="257"/>
      <c r="D47" s="107"/>
      <c r="E47" s="258"/>
      <c r="F47" s="82">
        <f>C47*E47</f>
        <v>0</v>
      </c>
      <c r="G47" s="259"/>
      <c r="I47" s="57"/>
    </row>
    <row r="48" spans="1:9" ht="21" customHeight="1" thickBot="1" x14ac:dyDescent="0.4">
      <c r="A48" s="205" t="s">
        <v>59</v>
      </c>
      <c r="B48" s="110"/>
      <c r="C48" s="111"/>
      <c r="D48" s="112"/>
      <c r="E48" s="113"/>
      <c r="F48" s="114">
        <f>+F31+F37+F40+F45</f>
        <v>0</v>
      </c>
      <c r="G48" s="206"/>
    </row>
    <row r="49" spans="1:7" ht="21" hidden="1" x14ac:dyDescent="0.35">
      <c r="A49" s="207"/>
      <c r="B49" s="95"/>
      <c r="C49" s="95"/>
      <c r="D49" s="95"/>
      <c r="E49" s="95"/>
      <c r="F49" s="95"/>
      <c r="G49" s="208"/>
    </row>
    <row r="50" spans="1:7" ht="42" customHeight="1" thickBot="1" x14ac:dyDescent="0.3">
      <c r="A50" s="209" t="s">
        <v>60</v>
      </c>
      <c r="B50" s="210"/>
      <c r="C50" s="210"/>
      <c r="D50" s="210"/>
      <c r="E50" s="210"/>
      <c r="F50" s="210"/>
      <c r="G50" s="211"/>
    </row>
    <row r="51" spans="1:7" ht="21" customHeight="1" x14ac:dyDescent="0.25">
      <c r="A51" s="212" t="s">
        <v>61</v>
      </c>
      <c r="B51" s="213"/>
      <c r="C51" s="213"/>
      <c r="D51" s="213"/>
      <c r="E51" s="213"/>
      <c r="F51" s="213"/>
      <c r="G51" s="214"/>
    </row>
    <row r="52" spans="1:7" ht="21" customHeight="1" x14ac:dyDescent="0.25">
      <c r="A52" s="215" t="s">
        <v>120</v>
      </c>
      <c r="B52" s="216"/>
      <c r="C52" s="216"/>
      <c r="D52" s="216"/>
      <c r="E52" s="216"/>
      <c r="F52" s="216"/>
      <c r="G52" s="217"/>
    </row>
    <row r="53" spans="1:7" ht="21.75" thickBot="1" x14ac:dyDescent="0.3">
      <c r="A53" s="218"/>
      <c r="B53" s="219"/>
      <c r="C53" s="220" t="s">
        <v>28</v>
      </c>
      <c r="D53" s="221"/>
      <c r="E53" s="219"/>
      <c r="F53" s="219"/>
      <c r="G53" s="222"/>
    </row>
    <row r="54" spans="1:7" ht="42.75" thickBot="1" x14ac:dyDescent="0.3">
      <c r="A54" s="223" t="s">
        <v>62</v>
      </c>
      <c r="B54" s="223" t="s">
        <v>63</v>
      </c>
      <c r="C54" s="223" t="s">
        <v>64</v>
      </c>
      <c r="D54" s="223" t="s">
        <v>19</v>
      </c>
      <c r="E54" s="224"/>
      <c r="F54" s="219"/>
      <c r="G54" s="222"/>
    </row>
    <row r="55" spans="1:7" ht="21.75" thickBot="1" x14ac:dyDescent="0.3">
      <c r="A55" s="225">
        <v>2566</v>
      </c>
      <c r="B55" s="41"/>
      <c r="C55" s="41"/>
      <c r="D55" s="41"/>
      <c r="E55" s="224"/>
      <c r="F55" s="219"/>
      <c r="G55" s="222"/>
    </row>
    <row r="56" spans="1:7" ht="21.75" thickBot="1" x14ac:dyDescent="0.3">
      <c r="A56" s="226">
        <v>2567</v>
      </c>
      <c r="B56" s="41"/>
      <c r="C56" s="41"/>
      <c r="D56" s="41"/>
      <c r="E56" s="224"/>
      <c r="F56" s="219"/>
      <c r="G56" s="222"/>
    </row>
    <row r="57" spans="1:7" ht="21.75" thickBot="1" x14ac:dyDescent="0.3">
      <c r="A57" s="226">
        <v>2568</v>
      </c>
      <c r="B57" s="43"/>
      <c r="C57" s="43"/>
      <c r="D57" s="41"/>
      <c r="E57" s="224"/>
      <c r="F57" s="219"/>
      <c r="G57" s="222"/>
    </row>
    <row r="58" spans="1:7" ht="21.75" thickBot="1" x14ac:dyDescent="0.3">
      <c r="A58" s="225" t="s">
        <v>119</v>
      </c>
      <c r="B58" s="41"/>
      <c r="C58" s="41"/>
      <c r="D58" s="41"/>
      <c r="E58" s="224"/>
      <c r="F58" s="219"/>
      <c r="G58" s="222"/>
    </row>
    <row r="59" spans="1:7" ht="9" customHeight="1" x14ac:dyDescent="0.25">
      <c r="A59" s="227"/>
      <c r="B59" s="219"/>
      <c r="C59" s="219"/>
      <c r="D59" s="219"/>
      <c r="E59" s="219"/>
      <c r="F59" s="219"/>
      <c r="G59" s="222"/>
    </row>
    <row r="60" spans="1:7" ht="21.75" thickBot="1" x14ac:dyDescent="0.4">
      <c r="A60" s="228" t="s">
        <v>65</v>
      </c>
      <c r="B60" s="229"/>
      <c r="C60" s="229"/>
      <c r="D60" s="229"/>
      <c r="E60" s="229"/>
      <c r="F60" s="229"/>
      <c r="G60" s="230"/>
    </row>
  </sheetData>
  <sheetProtection algorithmName="SHA-512" hashValue="97Hf3aWp8M9O2lVdzFyXXnno7Oyi031+o9a1zuthyVR6BoKJ35ppg2zVYsoW+lQqELyxURieyA5yWKYZwbv+Pw==" saltValue="CW+9dUh4KGL8sm0OC8cMQg==" spinCount="100000" sheet="1" objects="1" scenarios="1"/>
  <dataConsolidate function="var" link="1"/>
  <mergeCells count="35">
    <mergeCell ref="C19:D19"/>
    <mergeCell ref="C20:D20"/>
    <mergeCell ref="C21:D21"/>
    <mergeCell ref="C22:D22"/>
    <mergeCell ref="C23:D23"/>
    <mergeCell ref="A8:G8"/>
    <mergeCell ref="A1:G1"/>
    <mergeCell ref="A3:G3"/>
    <mergeCell ref="A5:G5"/>
    <mergeCell ref="A6:G6"/>
    <mergeCell ref="E7:G7"/>
    <mergeCell ref="F20:G20"/>
    <mergeCell ref="F21:G21"/>
    <mergeCell ref="F22:G22"/>
    <mergeCell ref="C24:D24"/>
    <mergeCell ref="C25:D25"/>
    <mergeCell ref="F23:G23"/>
    <mergeCell ref="F24:G24"/>
    <mergeCell ref="F25:G25"/>
    <mergeCell ref="F26:G26"/>
    <mergeCell ref="E21:E25"/>
    <mergeCell ref="B26:E26"/>
    <mergeCell ref="A52:G52"/>
    <mergeCell ref="A9:G9"/>
    <mergeCell ref="A10:G10"/>
    <mergeCell ref="A11:G11"/>
    <mergeCell ref="A12:G12"/>
    <mergeCell ref="A13:G13"/>
    <mergeCell ref="A14:G14"/>
    <mergeCell ref="A15:G15"/>
    <mergeCell ref="A16:G16"/>
    <mergeCell ref="A17:G17"/>
    <mergeCell ref="A50:G50"/>
    <mergeCell ref="A51:G51"/>
    <mergeCell ref="F19:G19"/>
  </mergeCells>
  <pageMargins left="0.39370078740157483" right="0.19685039370078741" top="0.59055118110236227" bottom="0.39370078740157483" header="0.31496062992125984" footer="0.31496062992125984"/>
  <pageSetup paperSize="9" scale="65" fitToHeight="0" orientation="portrait" horizontalDpi="300" verticalDpi="300" r:id="rId1"/>
  <rowBreaks count="1" manualBreakCount="1">
    <brk id="49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7"/>
  <sheetViews>
    <sheetView workbookViewId="0">
      <selection activeCell="K14" sqref="K14"/>
    </sheetView>
  </sheetViews>
  <sheetFormatPr defaultRowHeight="14.25" x14ac:dyDescent="0.2"/>
  <cols>
    <col min="3" max="3" width="14" customWidth="1"/>
    <col min="4" max="4" width="19.625" customWidth="1"/>
    <col min="5" max="7" width="19.625" hidden="1" customWidth="1"/>
    <col min="8" max="8" width="8.375" hidden="1" customWidth="1"/>
    <col min="9" max="12" width="19.625" customWidth="1"/>
  </cols>
  <sheetData>
    <row r="2" spans="2:12" ht="47.25" customHeight="1" thickBot="1" x14ac:dyDescent="0.25"/>
    <row r="3" spans="2:12" ht="23.25" x14ac:dyDescent="0.2">
      <c r="C3" t="s">
        <v>66</v>
      </c>
      <c r="D3" s="89" t="s">
        <v>67</v>
      </c>
      <c r="E3" s="89"/>
      <c r="F3" s="89"/>
      <c r="G3" s="89"/>
      <c r="H3" s="89"/>
      <c r="I3" s="89" t="s">
        <v>68</v>
      </c>
      <c r="J3" s="89" t="s">
        <v>69</v>
      </c>
      <c r="K3" s="89" t="s">
        <v>70</v>
      </c>
      <c r="L3" s="89" t="s">
        <v>71</v>
      </c>
    </row>
    <row r="4" spans="2:12" ht="93.75" thickBot="1" x14ac:dyDescent="0.25">
      <c r="B4" t="s">
        <v>72</v>
      </c>
      <c r="C4" t="s">
        <v>73</v>
      </c>
      <c r="D4" s="90" t="s">
        <v>74</v>
      </c>
      <c r="E4" s="90"/>
      <c r="F4" s="90"/>
      <c r="G4" s="90"/>
      <c r="H4" s="90"/>
      <c r="I4" s="90" t="s">
        <v>75</v>
      </c>
      <c r="J4" s="90" t="s">
        <v>76</v>
      </c>
      <c r="K4" s="90" t="s">
        <v>77</v>
      </c>
      <c r="L4" s="90" t="s">
        <v>78</v>
      </c>
    </row>
    <row r="5" spans="2:12" ht="15" thickTop="1" x14ac:dyDescent="0.2">
      <c r="B5" s="91" t="s">
        <v>79</v>
      </c>
      <c r="C5" s="91">
        <v>638500</v>
      </c>
      <c r="D5" s="91">
        <v>15</v>
      </c>
      <c r="E5" s="91"/>
      <c r="F5" s="91"/>
      <c r="G5" s="91"/>
      <c r="H5" s="91"/>
      <c r="I5" s="91">
        <v>18700</v>
      </c>
      <c r="J5" s="91">
        <v>29800</v>
      </c>
      <c r="K5" s="91" t="s">
        <v>80</v>
      </c>
      <c r="L5" s="91">
        <v>590000</v>
      </c>
    </row>
    <row r="6" spans="2:12" x14ac:dyDescent="0.2">
      <c r="B6" s="91" t="s">
        <v>81</v>
      </c>
      <c r="C6" s="91">
        <v>1249000</v>
      </c>
      <c r="D6" s="91">
        <v>30</v>
      </c>
      <c r="E6" s="91"/>
      <c r="F6" s="91"/>
      <c r="G6" s="91"/>
      <c r="H6" s="91"/>
      <c r="I6" s="91">
        <v>37400</v>
      </c>
      <c r="J6" s="91">
        <v>56600</v>
      </c>
      <c r="K6" s="91" t="s">
        <v>80</v>
      </c>
      <c r="L6" s="91">
        <v>1155000</v>
      </c>
    </row>
    <row r="7" spans="2:12" x14ac:dyDescent="0.2">
      <c r="B7" s="91" t="s">
        <v>82</v>
      </c>
      <c r="C7" s="91">
        <v>1865500</v>
      </c>
      <c r="D7" s="91">
        <v>45</v>
      </c>
      <c r="E7" s="91"/>
      <c r="F7" s="91"/>
      <c r="G7" s="91"/>
      <c r="H7" s="91"/>
      <c r="I7" s="91">
        <v>56100</v>
      </c>
      <c r="J7" s="91">
        <v>89400</v>
      </c>
      <c r="K7" s="91" t="s">
        <v>80</v>
      </c>
      <c r="L7" s="91">
        <v>1720000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6"/>
  <sheetViews>
    <sheetView view="pageBreakPreview" topLeftCell="A7" zoomScale="85" zoomScaleNormal="100" zoomScaleSheetLayoutView="85" workbookViewId="0">
      <selection activeCell="K14" sqref="K14"/>
    </sheetView>
  </sheetViews>
  <sheetFormatPr defaultColWidth="8.75" defaultRowHeight="15" x14ac:dyDescent="0.25"/>
  <cols>
    <col min="1" max="1" width="39.25" style="55" customWidth="1"/>
    <col min="2" max="2" width="20.75" style="55" customWidth="1"/>
    <col min="3" max="3" width="21" style="55" customWidth="1"/>
    <col min="4" max="4" width="18.25" style="55" customWidth="1"/>
    <col min="5" max="5" width="24.875" style="55" customWidth="1"/>
    <col min="6" max="6" width="31.625" style="55" customWidth="1"/>
    <col min="7" max="7" width="7.875" style="55" customWidth="1"/>
    <col min="8" max="16384" width="8.75" style="55"/>
  </cols>
  <sheetData>
    <row r="1" spans="1:7" ht="23.25" x14ac:dyDescent="0.35">
      <c r="A1" s="128" t="s">
        <v>83</v>
      </c>
      <c r="B1" s="129"/>
      <c r="C1" s="129"/>
      <c r="D1" s="129"/>
      <c r="E1" s="129"/>
      <c r="F1" s="130"/>
    </row>
    <row r="2" spans="1:7" ht="21" x14ac:dyDescent="0.35">
      <c r="A2" s="12" t="s">
        <v>1</v>
      </c>
      <c r="B2" s="13"/>
      <c r="C2" s="13"/>
      <c r="D2" s="13"/>
      <c r="E2" s="13"/>
      <c r="F2" s="14"/>
    </row>
    <row r="3" spans="1:7" s="56" customFormat="1" ht="21" x14ac:dyDescent="0.2">
      <c r="A3" s="134" t="s">
        <v>84</v>
      </c>
      <c r="B3" s="135"/>
      <c r="C3" s="135"/>
      <c r="D3" s="135"/>
      <c r="E3" s="135"/>
      <c r="F3" s="136"/>
    </row>
    <row r="4" spans="1:7" ht="21.75" thickBot="1" x14ac:dyDescent="0.4">
      <c r="A4" s="15"/>
      <c r="B4" s="13"/>
      <c r="C4" s="13"/>
      <c r="D4" s="13"/>
      <c r="E4" s="13"/>
      <c r="F4" s="14"/>
    </row>
    <row r="5" spans="1:7" ht="135.75" customHeight="1" thickBot="1" x14ac:dyDescent="0.3">
      <c r="A5" s="137" t="s">
        <v>85</v>
      </c>
      <c r="B5" s="138"/>
      <c r="C5" s="138"/>
      <c r="D5" s="138"/>
      <c r="E5" s="138"/>
      <c r="F5" s="139"/>
      <c r="G5" s="3"/>
    </row>
    <row r="6" spans="1:7" ht="48.75" customHeight="1" thickBot="1" x14ac:dyDescent="0.3">
      <c r="A6" s="137" t="s">
        <v>86</v>
      </c>
      <c r="B6" s="138"/>
      <c r="C6" s="138"/>
      <c r="D6" s="138"/>
      <c r="E6" s="138"/>
      <c r="F6" s="139"/>
      <c r="G6" s="3"/>
    </row>
    <row r="7" spans="1:7" ht="54" customHeight="1" thickBot="1" x14ac:dyDescent="0.3">
      <c r="A7" s="140" t="s">
        <v>87</v>
      </c>
      <c r="B7" s="141"/>
      <c r="C7" s="141"/>
      <c r="D7" s="141"/>
      <c r="E7" s="141"/>
      <c r="F7" s="142"/>
      <c r="G7" s="3"/>
    </row>
    <row r="8" spans="1:7" ht="150.75" customHeight="1" x14ac:dyDescent="0.25">
      <c r="A8" s="131" t="s">
        <v>88</v>
      </c>
      <c r="B8" s="132"/>
      <c r="C8" s="132"/>
      <c r="D8" s="132"/>
      <c r="E8" s="132"/>
      <c r="F8" s="133"/>
      <c r="G8" s="4"/>
    </row>
    <row r="9" spans="1:7" ht="193.5" customHeight="1" x14ac:dyDescent="0.25">
      <c r="A9" s="131" t="s">
        <v>89</v>
      </c>
      <c r="B9" s="132"/>
      <c r="C9" s="132"/>
      <c r="D9" s="132"/>
      <c r="E9" s="132"/>
      <c r="F9" s="133"/>
      <c r="G9" s="4"/>
    </row>
    <row r="10" spans="1:7" ht="56.25" customHeight="1" x14ac:dyDescent="0.25">
      <c r="A10" s="131" t="s">
        <v>90</v>
      </c>
      <c r="B10" s="132"/>
      <c r="C10" s="132"/>
      <c r="D10" s="132"/>
      <c r="E10" s="132"/>
      <c r="F10" s="133"/>
      <c r="G10" s="4"/>
    </row>
    <row r="11" spans="1:7" ht="21" x14ac:dyDescent="0.25">
      <c r="A11" s="131" t="s">
        <v>91</v>
      </c>
      <c r="B11" s="132"/>
      <c r="C11" s="132"/>
      <c r="D11" s="132"/>
      <c r="E11" s="132"/>
      <c r="F11" s="133"/>
      <c r="G11" s="4"/>
    </row>
    <row r="12" spans="1:7" ht="21" x14ac:dyDescent="0.25">
      <c r="A12" s="131" t="s">
        <v>92</v>
      </c>
      <c r="B12" s="132"/>
      <c r="C12" s="132"/>
      <c r="D12" s="132"/>
      <c r="E12" s="132"/>
      <c r="F12" s="133"/>
      <c r="G12" s="4"/>
    </row>
    <row r="13" spans="1:7" ht="21" x14ac:dyDescent="0.25">
      <c r="A13" s="131" t="s">
        <v>93</v>
      </c>
      <c r="B13" s="132"/>
      <c r="C13" s="132"/>
      <c r="D13" s="132"/>
      <c r="E13" s="132"/>
      <c r="F13" s="133"/>
      <c r="G13" s="4"/>
    </row>
    <row r="14" spans="1:7" ht="129.75" customHeight="1" x14ac:dyDescent="0.25">
      <c r="A14" s="131" t="s">
        <v>94</v>
      </c>
      <c r="B14" s="132"/>
      <c r="C14" s="132"/>
      <c r="D14" s="132"/>
      <c r="E14" s="132"/>
      <c r="F14" s="133"/>
      <c r="G14" s="4"/>
    </row>
    <row r="15" spans="1:7" ht="46.5" customHeight="1" x14ac:dyDescent="0.25">
      <c r="A15" s="131" t="s">
        <v>95</v>
      </c>
      <c r="B15" s="132"/>
      <c r="C15" s="132"/>
      <c r="D15" s="132"/>
      <c r="E15" s="132"/>
      <c r="F15" s="133"/>
      <c r="G15" s="4"/>
    </row>
    <row r="16" spans="1:7" ht="241.5" customHeight="1" thickBot="1" x14ac:dyDescent="0.3">
      <c r="A16" s="120" t="s">
        <v>96</v>
      </c>
      <c r="B16" s="121"/>
      <c r="C16" s="121"/>
      <c r="D16" s="121"/>
      <c r="E16" s="121"/>
      <c r="F16" s="122"/>
      <c r="G16" s="4"/>
    </row>
    <row r="17" spans="1:8" ht="23.25" customHeight="1" thickBot="1" x14ac:dyDescent="0.3">
      <c r="A17" s="36" t="s">
        <v>14</v>
      </c>
      <c r="B17" s="34"/>
      <c r="C17" s="34"/>
      <c r="D17" s="34"/>
      <c r="E17" s="34"/>
      <c r="F17" s="35"/>
      <c r="G17" s="4"/>
      <c r="H17" s="17"/>
    </row>
    <row r="18" spans="1:8" ht="45" customHeight="1" thickBot="1" x14ac:dyDescent="0.3">
      <c r="A18" s="19" t="s">
        <v>97</v>
      </c>
      <c r="B18" s="18" t="s">
        <v>98</v>
      </c>
      <c r="C18" s="18" t="s">
        <v>99</v>
      </c>
      <c r="D18" s="18" t="s">
        <v>18</v>
      </c>
      <c r="E18" s="71" t="s">
        <v>100</v>
      </c>
      <c r="F18" s="21" t="s">
        <v>19</v>
      </c>
      <c r="G18" s="4"/>
      <c r="H18" s="57"/>
    </row>
    <row r="19" spans="1:8" ht="27" customHeight="1" thickBot="1" x14ac:dyDescent="0.3">
      <c r="A19" s="52" t="s">
        <v>20</v>
      </c>
      <c r="B19" s="51"/>
      <c r="C19" s="51">
        <f>SUM(C20:C24)</f>
        <v>0</v>
      </c>
      <c r="D19" s="51"/>
      <c r="E19" s="73">
        <f>SUM(F20:F24)</f>
        <v>0</v>
      </c>
      <c r="F19" s="51"/>
      <c r="H19" s="57"/>
    </row>
    <row r="20" spans="1:8" ht="27" customHeight="1" thickBot="1" x14ac:dyDescent="0.3">
      <c r="A20" s="22" t="s">
        <v>21</v>
      </c>
      <c r="B20" s="20"/>
      <c r="C20" s="20"/>
      <c r="D20" s="20"/>
      <c r="E20" s="72"/>
      <c r="F20" s="20"/>
      <c r="H20" s="57"/>
    </row>
    <row r="21" spans="1:8" ht="27" customHeight="1" thickBot="1" x14ac:dyDescent="0.3">
      <c r="A21" s="22" t="s">
        <v>22</v>
      </c>
      <c r="B21" s="20"/>
      <c r="C21" s="20"/>
      <c r="D21" s="20"/>
      <c r="E21" s="72"/>
      <c r="F21" s="20"/>
      <c r="H21" s="57"/>
    </row>
    <row r="22" spans="1:8" ht="27" customHeight="1" thickBot="1" x14ac:dyDescent="0.3">
      <c r="A22" s="22" t="s">
        <v>23</v>
      </c>
      <c r="B22" s="20"/>
      <c r="C22" s="20"/>
      <c r="D22" s="20"/>
      <c r="E22" s="72"/>
      <c r="F22" s="20"/>
      <c r="H22" s="57"/>
    </row>
    <row r="23" spans="1:8" ht="27" customHeight="1" thickBot="1" x14ac:dyDescent="0.3">
      <c r="A23" s="22" t="s">
        <v>24</v>
      </c>
      <c r="B23" s="20"/>
      <c r="C23" s="20"/>
      <c r="D23" s="20"/>
      <c r="E23" s="72"/>
      <c r="F23" s="20"/>
      <c r="H23" s="57"/>
    </row>
    <row r="24" spans="1:8" ht="27" customHeight="1" thickBot="1" x14ac:dyDescent="0.3">
      <c r="A24" s="22" t="s">
        <v>25</v>
      </c>
      <c r="B24" s="20"/>
      <c r="C24" s="20"/>
      <c r="D24" s="20"/>
      <c r="E24" s="72"/>
      <c r="F24" s="20"/>
      <c r="H24" s="57"/>
    </row>
    <row r="25" spans="1:8" ht="27" customHeight="1" x14ac:dyDescent="0.25">
      <c r="A25" s="46"/>
      <c r="B25" s="47"/>
      <c r="C25" s="47"/>
      <c r="D25" s="47"/>
      <c r="E25" s="47"/>
      <c r="F25" s="48"/>
      <c r="H25" s="57"/>
    </row>
    <row r="26" spans="1:8" ht="23.25" customHeight="1" thickBot="1" x14ac:dyDescent="0.3">
      <c r="A26" s="49"/>
      <c r="B26" s="23"/>
      <c r="C26" s="23"/>
      <c r="D26" s="23"/>
      <c r="E26" s="23"/>
      <c r="F26" s="50" t="s">
        <v>28</v>
      </c>
      <c r="G26" s="4"/>
      <c r="H26" s="17"/>
    </row>
    <row r="27" spans="1:8" ht="36" customHeight="1" x14ac:dyDescent="0.35">
      <c r="A27" s="8" t="s">
        <v>29</v>
      </c>
      <c r="B27" s="7" t="s">
        <v>30</v>
      </c>
      <c r="C27" s="7" t="s">
        <v>31</v>
      </c>
      <c r="D27" s="7" t="s">
        <v>32</v>
      </c>
      <c r="E27" s="7" t="s">
        <v>33</v>
      </c>
      <c r="F27" s="9" t="s">
        <v>34</v>
      </c>
      <c r="G27" s="4"/>
      <c r="H27" s="57"/>
    </row>
    <row r="28" spans="1:8" ht="25.5" customHeight="1" thickBot="1" x14ac:dyDescent="0.4">
      <c r="A28" s="10"/>
      <c r="B28" s="11"/>
      <c r="C28" s="5"/>
      <c r="D28" s="5"/>
      <c r="E28" s="6" t="s">
        <v>36</v>
      </c>
      <c r="F28" s="6"/>
      <c r="G28" s="4"/>
      <c r="H28" s="57"/>
    </row>
    <row r="29" spans="1:8" ht="21" x14ac:dyDescent="0.35">
      <c r="A29" s="1" t="s">
        <v>101</v>
      </c>
      <c r="B29" s="16" t="s">
        <v>102</v>
      </c>
      <c r="C29" s="24"/>
      <c r="D29" s="16"/>
      <c r="E29" s="16"/>
      <c r="F29" s="2"/>
      <c r="H29" s="57"/>
    </row>
    <row r="30" spans="1:8" ht="21" x14ac:dyDescent="0.35">
      <c r="A30" s="25" t="s">
        <v>103</v>
      </c>
      <c r="B30" s="58"/>
      <c r="C30" s="58">
        <f>SUM(C31:C35)</f>
        <v>0</v>
      </c>
      <c r="D30" s="58"/>
      <c r="E30" s="58">
        <f>SUM(E31:E35)</f>
        <v>0</v>
      </c>
      <c r="F30" s="59"/>
      <c r="H30" s="57"/>
    </row>
    <row r="31" spans="1:8" ht="21" x14ac:dyDescent="0.35">
      <c r="A31" s="53" t="s">
        <v>38</v>
      </c>
      <c r="B31" s="60" t="s">
        <v>39</v>
      </c>
      <c r="C31" s="61"/>
      <c r="D31" s="61"/>
      <c r="E31" s="61"/>
      <c r="F31" s="62"/>
      <c r="H31" s="57"/>
    </row>
    <row r="32" spans="1:8" ht="21" x14ac:dyDescent="0.35">
      <c r="A32" s="53" t="s">
        <v>40</v>
      </c>
      <c r="B32" s="60" t="s">
        <v>39</v>
      </c>
      <c r="C32" s="61"/>
      <c r="D32" s="61"/>
      <c r="E32" s="61"/>
      <c r="F32" s="62"/>
      <c r="H32" s="57"/>
    </row>
    <row r="33" spans="1:8" ht="21" x14ac:dyDescent="0.35">
      <c r="A33" s="53" t="s">
        <v>41</v>
      </c>
      <c r="B33" s="60" t="s">
        <v>39</v>
      </c>
      <c r="C33" s="61"/>
      <c r="D33" s="61"/>
      <c r="E33" s="61"/>
      <c r="F33" s="62"/>
      <c r="H33" s="57"/>
    </row>
    <row r="34" spans="1:8" ht="21" x14ac:dyDescent="0.35">
      <c r="A34" s="53" t="s">
        <v>42</v>
      </c>
      <c r="B34" s="60" t="s">
        <v>43</v>
      </c>
      <c r="C34" s="61"/>
      <c r="D34" s="61"/>
      <c r="E34" s="61"/>
      <c r="F34" s="62"/>
      <c r="H34" s="57"/>
    </row>
    <row r="35" spans="1:8" ht="21" x14ac:dyDescent="0.35">
      <c r="A35" s="54"/>
      <c r="B35" s="63"/>
      <c r="C35" s="63"/>
      <c r="D35" s="63"/>
      <c r="E35" s="63"/>
      <c r="F35" s="70"/>
      <c r="H35" s="57"/>
    </row>
    <row r="36" spans="1:8" ht="42" x14ac:dyDescent="0.35">
      <c r="A36" s="31" t="s">
        <v>104</v>
      </c>
      <c r="B36" s="64"/>
      <c r="C36" s="64"/>
      <c r="D36" s="64"/>
      <c r="E36" s="64"/>
      <c r="F36" s="65"/>
      <c r="H36" s="57"/>
    </row>
    <row r="37" spans="1:8" ht="42" x14ac:dyDescent="0.35">
      <c r="A37" s="27" t="s">
        <v>105</v>
      </c>
      <c r="B37" s="60" t="s">
        <v>46</v>
      </c>
      <c r="C37" s="61"/>
      <c r="D37" s="61"/>
      <c r="E37" s="61"/>
      <c r="F37" s="62"/>
      <c r="H37" s="57"/>
    </row>
    <row r="38" spans="1:8" ht="21" x14ac:dyDescent="0.35">
      <c r="A38" s="26"/>
      <c r="B38" s="63"/>
      <c r="C38" s="63"/>
      <c r="D38" s="63"/>
      <c r="E38" s="63"/>
      <c r="F38" s="70"/>
      <c r="H38" s="57"/>
    </row>
    <row r="39" spans="1:8" ht="21" x14ac:dyDescent="0.35">
      <c r="A39" s="28" t="s">
        <v>106</v>
      </c>
      <c r="B39" s="58"/>
      <c r="C39" s="58"/>
      <c r="D39" s="58"/>
      <c r="E39" s="58"/>
      <c r="F39" s="59"/>
      <c r="H39" s="57"/>
    </row>
    <row r="40" spans="1:8" ht="21" x14ac:dyDescent="0.35">
      <c r="A40" s="29" t="s">
        <v>107</v>
      </c>
      <c r="B40" s="60" t="s">
        <v>49</v>
      </c>
      <c r="C40" s="61"/>
      <c r="D40" s="61"/>
      <c r="E40" s="61"/>
      <c r="F40" s="62"/>
      <c r="H40" s="57"/>
    </row>
    <row r="41" spans="1:8" ht="21" x14ac:dyDescent="0.35">
      <c r="A41" s="29" t="s">
        <v>108</v>
      </c>
      <c r="B41" s="60" t="s">
        <v>51</v>
      </c>
      <c r="C41" s="61"/>
      <c r="D41" s="61"/>
      <c r="E41" s="61"/>
      <c r="F41" s="62"/>
      <c r="H41" s="57"/>
    </row>
    <row r="42" spans="1:8" ht="45.75" customHeight="1" x14ac:dyDescent="0.35">
      <c r="A42" s="32" t="s">
        <v>52</v>
      </c>
      <c r="B42" s="60"/>
      <c r="C42" s="61"/>
      <c r="D42" s="61"/>
      <c r="E42" s="61"/>
      <c r="F42" s="62"/>
      <c r="H42" s="57"/>
    </row>
    <row r="43" spans="1:8" ht="21" x14ac:dyDescent="0.35">
      <c r="A43" s="30"/>
      <c r="B43" s="63"/>
      <c r="C43" s="63"/>
      <c r="D43" s="63"/>
      <c r="E43" s="63"/>
      <c r="F43" s="70"/>
      <c r="H43" s="57"/>
    </row>
    <row r="44" spans="1:8" ht="48" customHeight="1" x14ac:dyDescent="0.35">
      <c r="A44" s="28" t="s">
        <v>109</v>
      </c>
      <c r="B44" s="58">
        <f>SUM(B45:B46)</f>
        <v>0</v>
      </c>
      <c r="C44" s="58"/>
      <c r="D44" s="58"/>
      <c r="E44" s="58"/>
      <c r="F44" s="59"/>
      <c r="H44" s="57"/>
    </row>
    <row r="45" spans="1:8" ht="21" customHeight="1" x14ac:dyDescent="0.35">
      <c r="A45" s="33" t="s">
        <v>110</v>
      </c>
      <c r="B45" s="60" t="s">
        <v>46</v>
      </c>
      <c r="C45" s="61"/>
      <c r="D45" s="61"/>
      <c r="E45" s="61"/>
      <c r="F45" s="62"/>
      <c r="H45" s="57"/>
    </row>
    <row r="46" spans="1:8" ht="21.75" thickBot="1" x14ac:dyDescent="0.4">
      <c r="A46" s="74" t="s">
        <v>111</v>
      </c>
      <c r="B46" s="75" t="s">
        <v>112</v>
      </c>
      <c r="C46" s="76"/>
      <c r="D46" s="76"/>
      <c r="E46" s="76"/>
      <c r="F46" s="77"/>
      <c r="H46" s="57"/>
    </row>
    <row r="47" spans="1:8" ht="23.25" customHeight="1" thickBot="1" x14ac:dyDescent="0.4">
      <c r="A47" s="78" t="s">
        <v>59</v>
      </c>
      <c r="B47" s="79"/>
      <c r="C47" s="79"/>
      <c r="D47" s="79"/>
      <c r="E47" s="79">
        <f>+E30+E36+E39+E44</f>
        <v>0</v>
      </c>
      <c r="F47" s="80"/>
    </row>
    <row r="48" spans="1:8" ht="46.5" customHeight="1" thickBot="1" x14ac:dyDescent="0.3">
      <c r="A48" s="120" t="s">
        <v>113</v>
      </c>
      <c r="B48" s="121"/>
      <c r="C48" s="121"/>
      <c r="D48" s="121"/>
      <c r="E48" s="121"/>
      <c r="F48" s="122"/>
    </row>
    <row r="49" spans="1:6" ht="183.75" customHeight="1" x14ac:dyDescent="0.25">
      <c r="A49" s="123" t="s">
        <v>61</v>
      </c>
      <c r="B49" s="124"/>
      <c r="C49" s="124"/>
      <c r="D49" s="124"/>
      <c r="E49" s="124"/>
      <c r="F49" s="125"/>
    </row>
    <row r="50" spans="1:6" ht="21" x14ac:dyDescent="0.25">
      <c r="A50" s="117" t="s">
        <v>114</v>
      </c>
      <c r="B50" s="118"/>
      <c r="C50" s="118"/>
      <c r="D50" s="118"/>
      <c r="E50" s="118"/>
      <c r="F50" s="119"/>
    </row>
    <row r="51" spans="1:6" ht="21.75" thickBot="1" x14ac:dyDescent="0.3">
      <c r="A51" s="44"/>
      <c r="B51" s="37"/>
      <c r="C51" s="38" t="s">
        <v>28</v>
      </c>
      <c r="D51" s="37"/>
      <c r="E51" s="37"/>
      <c r="F51" s="45"/>
    </row>
    <row r="52" spans="1:6" ht="21.75" thickBot="1" x14ac:dyDescent="0.3">
      <c r="A52" s="39" t="s">
        <v>62</v>
      </c>
      <c r="B52" s="39" t="s">
        <v>115</v>
      </c>
      <c r="C52" s="39" t="s">
        <v>116</v>
      </c>
      <c r="D52" s="39" t="s">
        <v>19</v>
      </c>
      <c r="E52" s="37"/>
      <c r="F52" s="45"/>
    </row>
    <row r="53" spans="1:6" ht="21.75" thickBot="1" x14ac:dyDescent="0.3">
      <c r="A53" s="40">
        <v>2565</v>
      </c>
      <c r="B53" s="41"/>
      <c r="C53" s="41"/>
      <c r="D53" s="41"/>
      <c r="E53" s="37"/>
      <c r="F53" s="45"/>
    </row>
    <row r="54" spans="1:6" ht="21.75" thickBot="1" x14ac:dyDescent="0.3">
      <c r="A54" s="40">
        <v>2566</v>
      </c>
      <c r="B54" s="41"/>
      <c r="C54" s="41"/>
      <c r="D54" s="41"/>
      <c r="E54" s="37"/>
      <c r="F54" s="45"/>
    </row>
    <row r="55" spans="1:6" ht="21.75" thickBot="1" x14ac:dyDescent="0.3">
      <c r="A55" s="42" t="s">
        <v>117</v>
      </c>
      <c r="B55" s="43"/>
      <c r="C55" s="43"/>
      <c r="D55" s="41"/>
      <c r="E55" s="37"/>
      <c r="F55" s="45"/>
    </row>
    <row r="56" spans="1:6" ht="24" customHeight="1" thickBot="1" x14ac:dyDescent="0.4">
      <c r="A56" s="66" t="s">
        <v>65</v>
      </c>
      <c r="B56" s="67"/>
      <c r="C56" s="67"/>
      <c r="D56" s="68"/>
      <c r="E56" s="68"/>
      <c r="F56" s="69"/>
    </row>
  </sheetData>
  <dataConsolidate function="var" link="1"/>
  <mergeCells count="17">
    <mergeCell ref="A50:F50"/>
    <mergeCell ref="A48:F48"/>
    <mergeCell ref="A49:F49"/>
    <mergeCell ref="A6:F6"/>
    <mergeCell ref="A7:F7"/>
    <mergeCell ref="A8:F8"/>
    <mergeCell ref="A1:F1"/>
    <mergeCell ref="A14:F14"/>
    <mergeCell ref="A15:F15"/>
    <mergeCell ref="A16:F16"/>
    <mergeCell ref="A9:F9"/>
    <mergeCell ref="A13:F13"/>
    <mergeCell ref="A10:F10"/>
    <mergeCell ref="A11:F11"/>
    <mergeCell ref="A12:F12"/>
    <mergeCell ref="A3:F3"/>
    <mergeCell ref="A5:F5"/>
  </mergeCells>
  <pageMargins left="0.70866141732283472" right="0.15748031496062992" top="0.74803149606299213" bottom="0.74803149606299213" header="0.31496062992125984" footer="0.31496062992125984"/>
  <pageSetup paperSize="9" scale="56" fitToHeight="0" orientation="portrait" horizontalDpi="300" verticalDpi="300" r:id="rId1"/>
  <rowBreaks count="1" manualBreakCount="1">
    <brk id="16" max="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F517545-4BF0-49FB-AFA1-3FA207576534}"/>
</file>

<file path=customXml/itemProps2.xml><?xml version="1.0" encoding="utf-8"?>
<ds:datastoreItem xmlns:ds="http://schemas.openxmlformats.org/officeDocument/2006/customXml" ds:itemID="{48C6CE30-2AF7-4AC6-8AE0-501A951EA8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CE9F75-F7FF-4969-AB95-17E4509B98F6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2</vt:i4>
      </vt:variant>
    </vt:vector>
  </HeadingPairs>
  <TitlesOfParts>
    <vt:vector size="5" baseType="lpstr">
      <vt:lpstr>template_ไฟป่า_70 </vt:lpstr>
      <vt:lpstr>Sheet1</vt:lpstr>
      <vt:lpstr>template_ไฟป่า_68</vt:lpstr>
      <vt:lpstr>template_ไฟป่า_68!Print_Area</vt:lpstr>
      <vt:lpstr>'template_ไฟป่า_70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สันติสุข แก่นดำ</dc:creator>
  <cp:keywords/>
  <dc:description/>
  <cp:lastModifiedBy>จิกานต์ทิพ แก้วประดิษฐ์</cp:lastModifiedBy>
  <cp:revision/>
  <dcterms:created xsi:type="dcterms:W3CDTF">2019-12-27T09:09:19Z</dcterms:created>
  <dcterms:modified xsi:type="dcterms:W3CDTF">2025-10-14T02:07:13Z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