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6"/>
  <workbookPr/>
  <mc:AlternateContent xmlns:mc="http://schemas.openxmlformats.org/markup-compatibility/2006">
    <mc:Choice Requires="x15">
      <x15ac:absPath xmlns:x15ac="http://schemas.microsoft.com/office/spreadsheetml/2010/11/ac" url="F:\งปม. ปี 2570\Excel Template คำของบประมาณ ปี 2570 (เจ้าภาพรายการ)\"/>
    </mc:Choice>
  </mc:AlternateContent>
  <xr:revisionPtr revIDLastSave="0" documentId="13_ncr:1_{E560C92E-9C50-4E8F-B64E-4C5B0FF7FD48}" xr6:coauthVersionLast="47" xr6:coauthVersionMax="47" xr10:uidLastSave="{00000000-0000-0000-0000-000000000000}"/>
  <bookViews>
    <workbookView xWindow="-110" yWindow="-110" windowWidth="19420" windowHeight="10300" firstSheet="2" activeTab="2" xr2:uid="{00000000-000D-0000-FFFF-FFFF00000000}"/>
  </bookViews>
  <sheets>
    <sheet name="1.อาคารเรียน" sheetId="1" r:id="rId1"/>
    <sheet name="ราคามาตรฐาน 67 Factor 7%" sheetId="2" r:id="rId2"/>
    <sheet name="ตัวอย่างการตั้งชื่อรายการในBBL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\a" localSheetId="2">#REF!</definedName>
    <definedName name="\a">#REF!</definedName>
    <definedName name="\b" localSheetId="2">#REF!</definedName>
    <definedName name="\b">#REF!</definedName>
    <definedName name="\c" localSheetId="2">#REF!</definedName>
    <definedName name="\c">#REF!</definedName>
    <definedName name="\e" localSheetId="2">#REF!</definedName>
    <definedName name="\e">#REF!</definedName>
    <definedName name="\m" localSheetId="2">#REF!</definedName>
    <definedName name="\m">#REF!</definedName>
    <definedName name="\n" localSheetId="2">#REF!</definedName>
    <definedName name="\n">#REF!</definedName>
    <definedName name="\p" localSheetId="2">#REF!</definedName>
    <definedName name="\p">#REF!</definedName>
    <definedName name="\q" localSheetId="2">#REF!</definedName>
    <definedName name="\q">#REF!</definedName>
    <definedName name="\r" localSheetId="2">#REF!</definedName>
    <definedName name="\r">#REF!</definedName>
    <definedName name="\s" localSheetId="2">#REF!</definedName>
    <definedName name="\s">#REF!</definedName>
    <definedName name="\w" localSheetId="2">#REF!</definedName>
    <definedName name="\w">#REF!</definedName>
    <definedName name="\x" localSheetId="2">#REF!</definedName>
    <definedName name="\x">#REF!</definedName>
    <definedName name="\X2" localSheetId="2">#REF!</definedName>
    <definedName name="\X2">#REF!</definedName>
    <definedName name="\z" localSheetId="2">#REF!</definedName>
    <definedName name="\z">#REF!</definedName>
    <definedName name="_" localSheetId="2">'[1]ผ1-ผ2 (2538)'!#REF!</definedName>
    <definedName name="_">'[1]ผ1-ผ2 (2538)'!#REF!</definedName>
    <definedName name="_________________________end01" localSheetId="2">[2]ปชส!#REF!</definedName>
    <definedName name="_________________________end01">[2]ปชส!#REF!</definedName>
    <definedName name="________________________end01" localSheetId="2">[2]ปชส!#REF!</definedName>
    <definedName name="________________________end01">[2]ปชส!#REF!</definedName>
    <definedName name="_______________________end01" localSheetId="2">[2]ปชส!#REF!</definedName>
    <definedName name="_______________________end01">[2]ปชส!#REF!</definedName>
    <definedName name="_____________________end01" localSheetId="2">[2]ปชส!#REF!</definedName>
    <definedName name="_____________________end01">[2]ปชส!#REF!</definedName>
    <definedName name="___________________end01" localSheetId="2">[2]ปชส!#REF!</definedName>
    <definedName name="___________________end01">[2]ปชส!#REF!</definedName>
    <definedName name="_________________end01" localSheetId="2">[2]ปชส!#REF!</definedName>
    <definedName name="_________________end01">[2]ปชส!#REF!</definedName>
    <definedName name="________________ddd11" localSheetId="2">#REF!</definedName>
    <definedName name="________________ddd11">#REF!</definedName>
    <definedName name="________________ddd15" localSheetId="2">#REF!</definedName>
    <definedName name="________________ddd15">#REF!</definedName>
    <definedName name="________________ddd6" localSheetId="2">#REF!</definedName>
    <definedName name="________________ddd6">#REF!</definedName>
    <definedName name="_______________ddd1" localSheetId="2">#REF!</definedName>
    <definedName name="_______________ddd1">#REF!</definedName>
    <definedName name="_______________ddd10" localSheetId="2">#REF!</definedName>
    <definedName name="_______________ddd10">#REF!</definedName>
    <definedName name="_______________ddd11" localSheetId="2">#REF!</definedName>
    <definedName name="_______________ddd11">#REF!</definedName>
    <definedName name="_______________ddd12" localSheetId="2">#REF!</definedName>
    <definedName name="_______________ddd12">#REF!</definedName>
    <definedName name="_______________ddd15" localSheetId="2">#REF!</definedName>
    <definedName name="_______________ddd15">#REF!</definedName>
    <definedName name="_______________ddd2" localSheetId="2">#REF!</definedName>
    <definedName name="_______________ddd2">#REF!</definedName>
    <definedName name="_______________ddd22" localSheetId="2">#REF!</definedName>
    <definedName name="_______________ddd22">#REF!</definedName>
    <definedName name="_______________ddd23" localSheetId="2">#REF!</definedName>
    <definedName name="_______________ddd23">#REF!</definedName>
    <definedName name="_______________ddd3" localSheetId="2">#REF!</definedName>
    <definedName name="_______________ddd3">#REF!</definedName>
    <definedName name="_______________ddd5" localSheetId="2">#REF!</definedName>
    <definedName name="_______________ddd5">#REF!</definedName>
    <definedName name="_______________ddd6" localSheetId="2">#REF!</definedName>
    <definedName name="_______________ddd6">#REF!</definedName>
    <definedName name="_______________ddd8" localSheetId="2">#REF!</definedName>
    <definedName name="_______________ddd8">#REF!</definedName>
    <definedName name="_______________ddd9" localSheetId="2">#REF!</definedName>
    <definedName name="_______________ddd9">#REF!</definedName>
    <definedName name="_______________end001" localSheetId="2">#REF!</definedName>
    <definedName name="_______________end001">#REF!</definedName>
    <definedName name="_______________end01" localSheetId="2">[2]ปชส!#REF!</definedName>
    <definedName name="_______________end01">[2]ปชส!#REF!</definedName>
    <definedName name="______________ddd1" localSheetId="2">#REF!</definedName>
    <definedName name="______________ddd1">#REF!</definedName>
    <definedName name="______________ddd10" localSheetId="2">#REF!</definedName>
    <definedName name="______________ddd10">#REF!</definedName>
    <definedName name="______________ddd11" localSheetId="2">#REF!</definedName>
    <definedName name="______________ddd11">#REF!</definedName>
    <definedName name="______________ddd12" localSheetId="2">#REF!</definedName>
    <definedName name="______________ddd12">#REF!</definedName>
    <definedName name="______________ddd15" localSheetId="2">#REF!</definedName>
    <definedName name="______________ddd15">#REF!</definedName>
    <definedName name="______________ddd2" localSheetId="2">#REF!</definedName>
    <definedName name="______________ddd2">#REF!</definedName>
    <definedName name="______________ddd22" localSheetId="2">#REF!</definedName>
    <definedName name="______________ddd22">#REF!</definedName>
    <definedName name="______________ddd23" localSheetId="2">#REF!</definedName>
    <definedName name="______________ddd23">#REF!</definedName>
    <definedName name="______________ddd3" localSheetId="2">#REF!</definedName>
    <definedName name="______________ddd3">#REF!</definedName>
    <definedName name="______________ddd5" localSheetId="2">#REF!</definedName>
    <definedName name="______________ddd5">#REF!</definedName>
    <definedName name="______________ddd6" localSheetId="2">#REF!</definedName>
    <definedName name="______________ddd6">#REF!</definedName>
    <definedName name="______________ddd8" localSheetId="2">#REF!</definedName>
    <definedName name="______________ddd8">#REF!</definedName>
    <definedName name="______________ddd9" localSheetId="2">#REF!</definedName>
    <definedName name="______________ddd9">#REF!</definedName>
    <definedName name="______________end001" localSheetId="2">#REF!</definedName>
    <definedName name="______________end001">#REF!</definedName>
    <definedName name="______________fg" localSheetId="2">#REF!</definedName>
    <definedName name="______________fg">#REF!</definedName>
    <definedName name="_____________ddd1" localSheetId="2">#REF!</definedName>
    <definedName name="_____________ddd1">#REF!</definedName>
    <definedName name="_____________ddd10" localSheetId="2">#REF!</definedName>
    <definedName name="_____________ddd10">#REF!</definedName>
    <definedName name="_____________ddd11" localSheetId="2">#REF!</definedName>
    <definedName name="_____________ddd11">#REF!</definedName>
    <definedName name="_____________ddd12" localSheetId="2">#REF!</definedName>
    <definedName name="_____________ddd12">#REF!</definedName>
    <definedName name="_____________ddd15" localSheetId="2">#REF!</definedName>
    <definedName name="_____________ddd15">#REF!</definedName>
    <definedName name="_____________ddd2" localSheetId="2">#REF!</definedName>
    <definedName name="_____________ddd2">#REF!</definedName>
    <definedName name="_____________ddd22" localSheetId="2">#REF!</definedName>
    <definedName name="_____________ddd22">#REF!</definedName>
    <definedName name="_____________ddd23" localSheetId="2">#REF!</definedName>
    <definedName name="_____________ddd23">#REF!</definedName>
    <definedName name="_____________ddd3" localSheetId="2">#REF!</definedName>
    <definedName name="_____________ddd3">#REF!</definedName>
    <definedName name="_____________ddd5" localSheetId="2">#REF!</definedName>
    <definedName name="_____________ddd5">#REF!</definedName>
    <definedName name="_____________ddd6" localSheetId="2">#REF!</definedName>
    <definedName name="_____________ddd6">#REF!</definedName>
    <definedName name="_____________ddd8" localSheetId="2">#REF!</definedName>
    <definedName name="_____________ddd8">#REF!</definedName>
    <definedName name="_____________ddd9" localSheetId="2">#REF!</definedName>
    <definedName name="_____________ddd9">#REF!</definedName>
    <definedName name="_____________end001" localSheetId="2">#REF!</definedName>
    <definedName name="_____________end001">#REF!</definedName>
    <definedName name="_____________end01" localSheetId="2">[2]ปชส!#REF!</definedName>
    <definedName name="_____________end01">[2]ปชส!#REF!</definedName>
    <definedName name="____________ddd1" localSheetId="2">#REF!</definedName>
    <definedName name="____________ddd1">#REF!</definedName>
    <definedName name="____________ddd10" localSheetId="2">#REF!</definedName>
    <definedName name="____________ddd10">#REF!</definedName>
    <definedName name="____________ddd11" localSheetId="2">#REF!</definedName>
    <definedName name="____________ddd11">#REF!</definedName>
    <definedName name="____________ddd12" localSheetId="2">#REF!</definedName>
    <definedName name="____________ddd12">#REF!</definedName>
    <definedName name="____________ddd15" localSheetId="2">#REF!</definedName>
    <definedName name="____________ddd15">#REF!</definedName>
    <definedName name="____________ddd2" localSheetId="2">#REF!</definedName>
    <definedName name="____________ddd2">#REF!</definedName>
    <definedName name="____________ddd22" localSheetId="2">#REF!</definedName>
    <definedName name="____________ddd22">#REF!</definedName>
    <definedName name="____________ddd23" localSheetId="2">#REF!</definedName>
    <definedName name="____________ddd23">#REF!</definedName>
    <definedName name="____________ddd3" localSheetId="2">#REF!</definedName>
    <definedName name="____________ddd3">#REF!</definedName>
    <definedName name="____________ddd5" localSheetId="2">#REF!</definedName>
    <definedName name="____________ddd5">#REF!</definedName>
    <definedName name="____________ddd6" localSheetId="2">#REF!</definedName>
    <definedName name="____________ddd6">#REF!</definedName>
    <definedName name="____________ddd8" localSheetId="2">#REF!</definedName>
    <definedName name="____________ddd8">#REF!</definedName>
    <definedName name="____________ddd9" localSheetId="2">#REF!</definedName>
    <definedName name="____________ddd9">#REF!</definedName>
    <definedName name="____________end001" localSheetId="2">#REF!</definedName>
    <definedName name="____________end001">#REF!</definedName>
    <definedName name="___________ddd1" localSheetId="2">#REF!</definedName>
    <definedName name="___________ddd1">#REF!</definedName>
    <definedName name="___________ddd10" localSheetId="2">#REF!</definedName>
    <definedName name="___________ddd10">#REF!</definedName>
    <definedName name="___________ddd11" localSheetId="2">#REF!</definedName>
    <definedName name="___________ddd11">#REF!</definedName>
    <definedName name="___________ddd12" localSheetId="2">#REF!</definedName>
    <definedName name="___________ddd12">#REF!</definedName>
    <definedName name="___________ddd15" localSheetId="2">#REF!</definedName>
    <definedName name="___________ddd15">#REF!</definedName>
    <definedName name="___________ddd2" localSheetId="2">#REF!</definedName>
    <definedName name="___________ddd2">#REF!</definedName>
    <definedName name="___________ddd22" localSheetId="2">#REF!</definedName>
    <definedName name="___________ddd22">#REF!</definedName>
    <definedName name="___________ddd23" localSheetId="2">#REF!</definedName>
    <definedName name="___________ddd23">#REF!</definedName>
    <definedName name="___________ddd3" localSheetId="2">#REF!</definedName>
    <definedName name="___________ddd3">#REF!</definedName>
    <definedName name="___________ddd5" localSheetId="2">#REF!</definedName>
    <definedName name="___________ddd5">#REF!</definedName>
    <definedName name="___________ddd6" localSheetId="2">#REF!</definedName>
    <definedName name="___________ddd6">#REF!</definedName>
    <definedName name="___________ddd8" localSheetId="2">#REF!</definedName>
    <definedName name="___________ddd8">#REF!</definedName>
    <definedName name="___________ddd9" localSheetId="2">#REF!</definedName>
    <definedName name="___________ddd9">#REF!</definedName>
    <definedName name="___________end001" localSheetId="2">#REF!</definedName>
    <definedName name="___________end001">#REF!</definedName>
    <definedName name="___________end01" localSheetId="2">[2]ปชส!#REF!</definedName>
    <definedName name="___________end01">[2]ปชส!#REF!</definedName>
    <definedName name="__________ddd1" localSheetId="2">#REF!</definedName>
    <definedName name="__________ddd1">#REF!</definedName>
    <definedName name="__________ddd10" localSheetId="2">#REF!</definedName>
    <definedName name="__________ddd10">#REF!</definedName>
    <definedName name="__________ddd11" localSheetId="2">#REF!</definedName>
    <definedName name="__________ddd11">#REF!</definedName>
    <definedName name="__________ddd12" localSheetId="2">#REF!</definedName>
    <definedName name="__________ddd12">#REF!</definedName>
    <definedName name="__________ddd15" localSheetId="2">#REF!</definedName>
    <definedName name="__________ddd15">#REF!</definedName>
    <definedName name="__________ddd2" localSheetId="2">#REF!</definedName>
    <definedName name="__________ddd2">#REF!</definedName>
    <definedName name="__________ddd22" localSheetId="2">#REF!</definedName>
    <definedName name="__________ddd22">#REF!</definedName>
    <definedName name="__________ddd23" localSheetId="2">#REF!</definedName>
    <definedName name="__________ddd23">#REF!</definedName>
    <definedName name="__________ddd3" localSheetId="2">#REF!</definedName>
    <definedName name="__________ddd3">#REF!</definedName>
    <definedName name="__________ddd5" localSheetId="2">#REF!</definedName>
    <definedName name="__________ddd5">#REF!</definedName>
    <definedName name="__________ddd6" localSheetId="2">#REF!</definedName>
    <definedName name="__________ddd6">#REF!</definedName>
    <definedName name="__________ddd8" localSheetId="2">#REF!</definedName>
    <definedName name="__________ddd8">#REF!</definedName>
    <definedName name="__________ddd9" localSheetId="2">#REF!</definedName>
    <definedName name="__________ddd9">#REF!</definedName>
    <definedName name="__________end001" localSheetId="2">#REF!</definedName>
    <definedName name="__________end001">#REF!</definedName>
    <definedName name="_________DAT8" localSheetId="2">#REF!</definedName>
    <definedName name="_________DAT8">#REF!</definedName>
    <definedName name="_________ddd1" localSheetId="2">#REF!</definedName>
    <definedName name="_________ddd1">#REF!</definedName>
    <definedName name="_________ddd10" localSheetId="2">#REF!</definedName>
    <definedName name="_________ddd10">#REF!</definedName>
    <definedName name="_________ddd11" localSheetId="2">#REF!</definedName>
    <definedName name="_________ddd11">#REF!</definedName>
    <definedName name="_________ddd12" localSheetId="2">#REF!</definedName>
    <definedName name="_________ddd12">#REF!</definedName>
    <definedName name="_________ddd15" localSheetId="2">#REF!</definedName>
    <definedName name="_________ddd15">#REF!</definedName>
    <definedName name="_________ddd2" localSheetId="2">#REF!</definedName>
    <definedName name="_________ddd2">#REF!</definedName>
    <definedName name="_________ddd22" localSheetId="2">#REF!</definedName>
    <definedName name="_________ddd22">#REF!</definedName>
    <definedName name="_________ddd23" localSheetId="2">#REF!</definedName>
    <definedName name="_________ddd23">#REF!</definedName>
    <definedName name="_________ddd3" localSheetId="2">#REF!</definedName>
    <definedName name="_________ddd3">#REF!</definedName>
    <definedName name="_________ddd5" localSheetId="2">#REF!</definedName>
    <definedName name="_________ddd5">#REF!</definedName>
    <definedName name="_________ddd6" localSheetId="2">#REF!</definedName>
    <definedName name="_________ddd6">#REF!</definedName>
    <definedName name="_________ddd8" localSheetId="2">#REF!</definedName>
    <definedName name="_________ddd8">#REF!</definedName>
    <definedName name="_________ddd9" localSheetId="2">#REF!</definedName>
    <definedName name="_________ddd9">#REF!</definedName>
    <definedName name="_________end001" localSheetId="2">#REF!</definedName>
    <definedName name="_________end001">#REF!</definedName>
    <definedName name="_________end01" localSheetId="2">[2]ปชส!#REF!</definedName>
    <definedName name="_________end01">[2]ปชส!#REF!</definedName>
    <definedName name="________DAT1" localSheetId="2">#REF!</definedName>
    <definedName name="________DAT1">#REF!</definedName>
    <definedName name="________DAT2" localSheetId="2">#REF!</definedName>
    <definedName name="________DAT2">#REF!</definedName>
    <definedName name="________DAT3" localSheetId="2">#REF!</definedName>
    <definedName name="________DAT3">#REF!</definedName>
    <definedName name="________DAT4" localSheetId="2">#REF!</definedName>
    <definedName name="________DAT4">#REF!</definedName>
    <definedName name="________DAT5" localSheetId="2">#REF!</definedName>
    <definedName name="________DAT5">#REF!</definedName>
    <definedName name="________DAT7" localSheetId="2">#REF!</definedName>
    <definedName name="________DAT7">#REF!</definedName>
    <definedName name="________DAT8" localSheetId="2">#REF!</definedName>
    <definedName name="________DAT8">#REF!</definedName>
    <definedName name="________DAT9" localSheetId="2">#REF!</definedName>
    <definedName name="________DAT9">#REF!</definedName>
    <definedName name="________ddd1" localSheetId="2">#REF!</definedName>
    <definedName name="________ddd1">#REF!</definedName>
    <definedName name="________ddd10" localSheetId="2">#REF!</definedName>
    <definedName name="________ddd10">#REF!</definedName>
    <definedName name="________ddd11" localSheetId="2">#REF!</definedName>
    <definedName name="________ddd11">#REF!</definedName>
    <definedName name="________ddd12" localSheetId="2">#REF!</definedName>
    <definedName name="________ddd12">#REF!</definedName>
    <definedName name="________ddd15" localSheetId="2">#REF!</definedName>
    <definedName name="________ddd15">#REF!</definedName>
    <definedName name="________ddd2" localSheetId="2">#REF!</definedName>
    <definedName name="________ddd2">#REF!</definedName>
    <definedName name="________ddd22" localSheetId="2">#REF!</definedName>
    <definedName name="________ddd22">#REF!</definedName>
    <definedName name="________ddd23" localSheetId="2">#REF!</definedName>
    <definedName name="________ddd23">#REF!</definedName>
    <definedName name="________ddd3" localSheetId="2">#REF!</definedName>
    <definedName name="________ddd3">#REF!</definedName>
    <definedName name="________ddd5" localSheetId="2">#REF!</definedName>
    <definedName name="________ddd5">#REF!</definedName>
    <definedName name="________ddd6" localSheetId="2">#REF!</definedName>
    <definedName name="________ddd6">#REF!</definedName>
    <definedName name="________ddd8" localSheetId="2">#REF!</definedName>
    <definedName name="________ddd8">#REF!</definedName>
    <definedName name="________ddd9" localSheetId="2">#REF!</definedName>
    <definedName name="________ddd9">#REF!</definedName>
    <definedName name="________end001" localSheetId="2">#REF!</definedName>
    <definedName name="________end001">#REF!</definedName>
    <definedName name="________gfd" localSheetId="2">#REF!</definedName>
    <definedName name="________gfd">#REF!</definedName>
    <definedName name="_______DAT1" localSheetId="2">#REF!</definedName>
    <definedName name="_______DAT1">#REF!</definedName>
    <definedName name="_______DAT2" localSheetId="2">#REF!</definedName>
    <definedName name="_______DAT2">#REF!</definedName>
    <definedName name="_______DAT3" localSheetId="2">#REF!</definedName>
    <definedName name="_______DAT3">#REF!</definedName>
    <definedName name="_______DAT4" localSheetId="2">#REF!</definedName>
    <definedName name="_______DAT4">#REF!</definedName>
    <definedName name="_______DAT5" localSheetId="2">#REF!</definedName>
    <definedName name="_______DAT5">#REF!</definedName>
    <definedName name="_______DAT6" localSheetId="2">#REF!</definedName>
    <definedName name="_______DAT6">#REF!</definedName>
    <definedName name="_______DAT7" localSheetId="2">#REF!</definedName>
    <definedName name="_______DAT7">#REF!</definedName>
    <definedName name="_______DAT8" localSheetId="2">#REF!</definedName>
    <definedName name="_______DAT8">#REF!</definedName>
    <definedName name="_______DAT9" localSheetId="2">#REF!</definedName>
    <definedName name="_______DAT9">#REF!</definedName>
    <definedName name="_______ddd1" localSheetId="2">#REF!</definedName>
    <definedName name="_______ddd1">#REF!</definedName>
    <definedName name="_______ddd10" localSheetId="2">#REF!</definedName>
    <definedName name="_______ddd10">#REF!</definedName>
    <definedName name="_______ddd11" localSheetId="2">#REF!</definedName>
    <definedName name="_______ddd11">#REF!</definedName>
    <definedName name="_______ddd12" localSheetId="2">#REF!</definedName>
    <definedName name="_______ddd12">#REF!</definedName>
    <definedName name="_______ddd15" localSheetId="2">#REF!</definedName>
    <definedName name="_______ddd15">#REF!</definedName>
    <definedName name="_______ddd2" localSheetId="2">#REF!</definedName>
    <definedName name="_______ddd2">#REF!</definedName>
    <definedName name="_______ddd22" localSheetId="2">#REF!</definedName>
    <definedName name="_______ddd22">#REF!</definedName>
    <definedName name="_______ddd23" localSheetId="2">#REF!</definedName>
    <definedName name="_______ddd23">#REF!</definedName>
    <definedName name="_______ddd3" localSheetId="2">#REF!</definedName>
    <definedName name="_______ddd3">#REF!</definedName>
    <definedName name="_______ddd5" localSheetId="2">#REF!</definedName>
    <definedName name="_______ddd5">#REF!</definedName>
    <definedName name="_______ddd6" localSheetId="2">#REF!</definedName>
    <definedName name="_______ddd6">#REF!</definedName>
    <definedName name="_______ddd8" localSheetId="2">#REF!</definedName>
    <definedName name="_______ddd8">#REF!</definedName>
    <definedName name="_______ddd9" localSheetId="2">#REF!</definedName>
    <definedName name="_______ddd9">#REF!</definedName>
    <definedName name="_______end001" localSheetId="2">#REF!</definedName>
    <definedName name="_______end001">#REF!</definedName>
    <definedName name="_______end01" localSheetId="2">[2]ปชส!#REF!</definedName>
    <definedName name="_______end01">[2]ปชส!#REF!</definedName>
    <definedName name="______DAT1" localSheetId="2">#REF!</definedName>
    <definedName name="______DAT1">#REF!</definedName>
    <definedName name="______DAT2" localSheetId="2">#REF!</definedName>
    <definedName name="______DAT2">#REF!</definedName>
    <definedName name="______DAT3" localSheetId="2">#REF!</definedName>
    <definedName name="______DAT3">#REF!</definedName>
    <definedName name="______DAT4" localSheetId="2">#REF!</definedName>
    <definedName name="______DAT4">#REF!</definedName>
    <definedName name="______DAT5" localSheetId="2">#REF!</definedName>
    <definedName name="______DAT5">#REF!</definedName>
    <definedName name="______DAT6" localSheetId="2">#REF!</definedName>
    <definedName name="______DAT6">#REF!</definedName>
    <definedName name="______DAT7" localSheetId="2">#REF!</definedName>
    <definedName name="______DAT7">#REF!</definedName>
    <definedName name="______DAT8" localSheetId="2">#REF!</definedName>
    <definedName name="______DAT8">#REF!</definedName>
    <definedName name="______DAT9" localSheetId="2">#REF!</definedName>
    <definedName name="______DAT9">#REF!</definedName>
    <definedName name="______ddd1" localSheetId="2">#REF!</definedName>
    <definedName name="______ddd1">#REF!</definedName>
    <definedName name="______ddd10" localSheetId="2">#REF!</definedName>
    <definedName name="______ddd10">#REF!</definedName>
    <definedName name="______ddd11" localSheetId="2">#REF!</definedName>
    <definedName name="______ddd11">#REF!</definedName>
    <definedName name="______ddd12" localSheetId="2">#REF!</definedName>
    <definedName name="______ddd12">#REF!</definedName>
    <definedName name="______ddd15" localSheetId="2">#REF!</definedName>
    <definedName name="______ddd15">#REF!</definedName>
    <definedName name="______ddd2" localSheetId="2">#REF!</definedName>
    <definedName name="______ddd2">#REF!</definedName>
    <definedName name="______ddd22" localSheetId="2">#REF!</definedName>
    <definedName name="______ddd22">#REF!</definedName>
    <definedName name="______ddd23" localSheetId="2">#REF!</definedName>
    <definedName name="______ddd23">#REF!</definedName>
    <definedName name="______ddd3" localSheetId="2">#REF!</definedName>
    <definedName name="______ddd3">#REF!</definedName>
    <definedName name="______ddd5" localSheetId="2">#REF!</definedName>
    <definedName name="______ddd5">#REF!</definedName>
    <definedName name="______ddd6" localSheetId="2">#REF!</definedName>
    <definedName name="______ddd6">#REF!</definedName>
    <definedName name="______ddd8" localSheetId="2">#REF!</definedName>
    <definedName name="______ddd8">#REF!</definedName>
    <definedName name="______ddd9" localSheetId="2">#REF!</definedName>
    <definedName name="______ddd9">#REF!</definedName>
    <definedName name="______end001" localSheetId="2">#REF!</definedName>
    <definedName name="______end001">#REF!</definedName>
    <definedName name="______end01" localSheetId="2">[2]ปชส!#REF!</definedName>
    <definedName name="______end01">[2]ปชส!#REF!</definedName>
    <definedName name="_____DAT1" localSheetId="2">#REF!</definedName>
    <definedName name="_____DAT1">#REF!</definedName>
    <definedName name="_____DAT2" localSheetId="2">#REF!</definedName>
    <definedName name="_____DAT2">#REF!</definedName>
    <definedName name="_____DAT3" localSheetId="2">#REF!</definedName>
    <definedName name="_____DAT3">#REF!</definedName>
    <definedName name="_____DAT4" localSheetId="2">#REF!</definedName>
    <definedName name="_____DAT4">#REF!</definedName>
    <definedName name="_____DAT5" localSheetId="2">#REF!</definedName>
    <definedName name="_____DAT5">#REF!</definedName>
    <definedName name="_____DAT6" localSheetId="2">#REF!</definedName>
    <definedName name="_____DAT6">#REF!</definedName>
    <definedName name="_____DAT7" localSheetId="2">#REF!</definedName>
    <definedName name="_____DAT7">#REF!</definedName>
    <definedName name="_____DAT8" localSheetId="2">#REF!</definedName>
    <definedName name="_____DAT8">#REF!</definedName>
    <definedName name="_____DAT9" localSheetId="2">#REF!</definedName>
    <definedName name="_____DAT9">#REF!</definedName>
    <definedName name="_____ddd1" localSheetId="2">#REF!</definedName>
    <definedName name="_____ddd1">#REF!</definedName>
    <definedName name="_____ddd10" localSheetId="2">#REF!</definedName>
    <definedName name="_____ddd10">#REF!</definedName>
    <definedName name="_____ddd11" localSheetId="2">#REF!</definedName>
    <definedName name="_____ddd11">#REF!</definedName>
    <definedName name="_____ddd12" localSheetId="2">#REF!</definedName>
    <definedName name="_____ddd12">#REF!</definedName>
    <definedName name="_____ddd15" localSheetId="2">#REF!</definedName>
    <definedName name="_____ddd15">#REF!</definedName>
    <definedName name="_____ddd2" localSheetId="2">#REF!</definedName>
    <definedName name="_____ddd2">#REF!</definedName>
    <definedName name="_____ddd22" localSheetId="2">#REF!</definedName>
    <definedName name="_____ddd22">#REF!</definedName>
    <definedName name="_____ddd23" localSheetId="2">#REF!</definedName>
    <definedName name="_____ddd23">#REF!</definedName>
    <definedName name="_____ddd3" localSheetId="2">#REF!</definedName>
    <definedName name="_____ddd3">#REF!</definedName>
    <definedName name="_____ddd5" localSheetId="2">#REF!</definedName>
    <definedName name="_____ddd5">#REF!</definedName>
    <definedName name="_____ddd6" localSheetId="2">#REF!</definedName>
    <definedName name="_____ddd6">#REF!</definedName>
    <definedName name="_____ddd8" localSheetId="2">#REF!</definedName>
    <definedName name="_____ddd8">#REF!</definedName>
    <definedName name="_____ddd9" localSheetId="2">#REF!</definedName>
    <definedName name="_____ddd9">#REF!</definedName>
    <definedName name="_____end001" localSheetId="2">#REF!</definedName>
    <definedName name="_____end001">#REF!</definedName>
    <definedName name="_____end01" localSheetId="2">[2]ปชส!#REF!</definedName>
    <definedName name="_____end01">[2]ปชส!#REF!</definedName>
    <definedName name="____DAT1" localSheetId="2">#REF!</definedName>
    <definedName name="____DAT1">#REF!</definedName>
    <definedName name="____DAT2" localSheetId="2">#REF!</definedName>
    <definedName name="____DAT2">#REF!</definedName>
    <definedName name="____DAT3" localSheetId="2">#REF!</definedName>
    <definedName name="____DAT3">#REF!</definedName>
    <definedName name="____DAT4" localSheetId="2">#REF!</definedName>
    <definedName name="____DAT4">#REF!</definedName>
    <definedName name="____DAT5" localSheetId="2">#REF!</definedName>
    <definedName name="____DAT5">#REF!</definedName>
    <definedName name="____DAT6" localSheetId="2">#REF!</definedName>
    <definedName name="____DAT6">#REF!</definedName>
    <definedName name="____DAT7" localSheetId="2">#REF!</definedName>
    <definedName name="____DAT7">#REF!</definedName>
    <definedName name="____DAT8" localSheetId="2">#REF!</definedName>
    <definedName name="____DAT8">#REF!</definedName>
    <definedName name="____DAT9" localSheetId="2">#REF!</definedName>
    <definedName name="____DAT9">#REF!</definedName>
    <definedName name="____ddd1" localSheetId="2">#REF!</definedName>
    <definedName name="____ddd1">#REF!</definedName>
    <definedName name="____ddd10" localSheetId="2">#REF!</definedName>
    <definedName name="____ddd10">#REF!</definedName>
    <definedName name="____ddd11" localSheetId="2">#REF!</definedName>
    <definedName name="____ddd11">#REF!</definedName>
    <definedName name="____ddd12" localSheetId="2">#REF!</definedName>
    <definedName name="____ddd12">#REF!</definedName>
    <definedName name="____ddd15" localSheetId="2">#REF!</definedName>
    <definedName name="____ddd15">#REF!</definedName>
    <definedName name="____ddd2" localSheetId="2">#REF!</definedName>
    <definedName name="____ddd2">#REF!</definedName>
    <definedName name="____ddd22" localSheetId="2">#REF!</definedName>
    <definedName name="____ddd22">#REF!</definedName>
    <definedName name="____ddd23" localSheetId="2">#REF!</definedName>
    <definedName name="____ddd23">#REF!</definedName>
    <definedName name="____ddd3" localSheetId="2">#REF!</definedName>
    <definedName name="____ddd3">#REF!</definedName>
    <definedName name="____ddd5" localSheetId="2">#REF!</definedName>
    <definedName name="____ddd5">#REF!</definedName>
    <definedName name="____ddd6" localSheetId="2">#REF!</definedName>
    <definedName name="____ddd6">#REF!</definedName>
    <definedName name="____ddd8" localSheetId="2">#REF!</definedName>
    <definedName name="____ddd8">#REF!</definedName>
    <definedName name="____ddd9" localSheetId="2">#REF!</definedName>
    <definedName name="____ddd9">#REF!</definedName>
    <definedName name="____end001" localSheetId="2">#REF!</definedName>
    <definedName name="____end001">#REF!</definedName>
    <definedName name="____end01" localSheetId="2">[2]ปชส!#REF!</definedName>
    <definedName name="____end01">[2]ปชส!#REF!</definedName>
    <definedName name="___DAT1" localSheetId="2">#REF!</definedName>
    <definedName name="___DAT1">#REF!</definedName>
    <definedName name="___DAT10" localSheetId="2">#REF!</definedName>
    <definedName name="___DAT10">#REF!</definedName>
    <definedName name="___DAT2" localSheetId="2">#REF!</definedName>
    <definedName name="___DAT2">#REF!</definedName>
    <definedName name="___DAT3" localSheetId="2">#REF!</definedName>
    <definedName name="___DAT3">#REF!</definedName>
    <definedName name="___DAT4" localSheetId="2">#REF!</definedName>
    <definedName name="___DAT4">#REF!</definedName>
    <definedName name="___DAT5" localSheetId="2">#REF!</definedName>
    <definedName name="___DAT5">#REF!</definedName>
    <definedName name="___DAT6" localSheetId="2">#REF!</definedName>
    <definedName name="___DAT6">#REF!</definedName>
    <definedName name="___DAT7" localSheetId="2">#REF!</definedName>
    <definedName name="___DAT7">#REF!</definedName>
    <definedName name="___DAT8" localSheetId="2">#REF!</definedName>
    <definedName name="___DAT8">#REF!</definedName>
    <definedName name="___DAT9" localSheetId="2">#REF!</definedName>
    <definedName name="___DAT9">#REF!</definedName>
    <definedName name="___ddd1" localSheetId="2">#REF!</definedName>
    <definedName name="___ddd1">#REF!</definedName>
    <definedName name="___ddd10" localSheetId="2">#REF!</definedName>
    <definedName name="___ddd10">#REF!</definedName>
    <definedName name="___ddd11" localSheetId="2">#REF!</definedName>
    <definedName name="___ddd11">#REF!</definedName>
    <definedName name="___ddd12" localSheetId="2">#REF!</definedName>
    <definedName name="___ddd12">#REF!</definedName>
    <definedName name="___ddd15" localSheetId="2">#REF!</definedName>
    <definedName name="___ddd15">#REF!</definedName>
    <definedName name="___ddd2" localSheetId="2">#REF!</definedName>
    <definedName name="___ddd2">#REF!</definedName>
    <definedName name="___ddd22" localSheetId="2">#REF!</definedName>
    <definedName name="___ddd22">#REF!</definedName>
    <definedName name="___ddd23" localSheetId="2">#REF!</definedName>
    <definedName name="___ddd23">#REF!</definedName>
    <definedName name="___ddd3" localSheetId="2">#REF!</definedName>
    <definedName name="___ddd3">#REF!</definedName>
    <definedName name="___ddd4">[3]Sheet2!$A$823:$A$826</definedName>
    <definedName name="___ddd5" localSheetId="2">#REF!</definedName>
    <definedName name="___ddd5">#REF!</definedName>
    <definedName name="___ddd6" localSheetId="2">#REF!</definedName>
    <definedName name="___ddd6">#REF!</definedName>
    <definedName name="___ddd7">[3]Sheet2!$A$839:$A$864</definedName>
    <definedName name="___ddd8" localSheetId="2">#REF!</definedName>
    <definedName name="___ddd8">#REF!</definedName>
    <definedName name="___ddd9" localSheetId="2">#REF!</definedName>
    <definedName name="___ddd9">#REF!</definedName>
    <definedName name="___end001" localSheetId="2">#REF!</definedName>
    <definedName name="___end001">#REF!</definedName>
    <definedName name="___end01" localSheetId="2">[2]ปชส!#REF!</definedName>
    <definedName name="___end01">[2]ปชส!#REF!</definedName>
    <definedName name="___hua1" localSheetId="2">#REF!</definedName>
    <definedName name="___hua1">#REF!</definedName>
    <definedName name="___hua2" localSheetId="2">#REF!</definedName>
    <definedName name="___hua2">#REF!</definedName>
    <definedName name="___hua3" localSheetId="2">#REF!</definedName>
    <definedName name="___hua3">#REF!</definedName>
    <definedName name="___hua4" localSheetId="2">#REF!</definedName>
    <definedName name="___hua4">#REF!</definedName>
    <definedName name="___loa1" localSheetId="2">#REF!</definedName>
    <definedName name="___loa1">#REF!</definedName>
    <definedName name="___loa2" localSheetId="2">#REF!</definedName>
    <definedName name="___loa2">#REF!</definedName>
    <definedName name="___loa3" localSheetId="2">#REF!</definedName>
    <definedName name="___loa3">#REF!</definedName>
    <definedName name="___loa4" localSheetId="2">#REF!</definedName>
    <definedName name="___loa4">#REF!</definedName>
    <definedName name="__DAT1" localSheetId="2">#REF!</definedName>
    <definedName name="__DAT1">#REF!</definedName>
    <definedName name="__DAT10" localSheetId="2">#REF!</definedName>
    <definedName name="__DAT10">#REF!</definedName>
    <definedName name="__DAT2" localSheetId="2">#REF!</definedName>
    <definedName name="__DAT2">#REF!</definedName>
    <definedName name="__DAT3" localSheetId="2">#REF!</definedName>
    <definedName name="__DAT3">#REF!</definedName>
    <definedName name="__DAT4" localSheetId="2">#REF!</definedName>
    <definedName name="__DAT4">#REF!</definedName>
    <definedName name="__DAT5" localSheetId="2">#REF!</definedName>
    <definedName name="__DAT5">#REF!</definedName>
    <definedName name="__DAT6" localSheetId="2">#REF!</definedName>
    <definedName name="__DAT6">#REF!</definedName>
    <definedName name="__DAT7" localSheetId="2">#REF!</definedName>
    <definedName name="__DAT7">#REF!</definedName>
    <definedName name="__DAT8" localSheetId="2">#REF!</definedName>
    <definedName name="__DAT8">#REF!</definedName>
    <definedName name="__DAT9" localSheetId="2">#REF!</definedName>
    <definedName name="__DAT9">#REF!</definedName>
    <definedName name="__ddd1" localSheetId="2">#REF!</definedName>
    <definedName name="__ddd1">#REF!</definedName>
    <definedName name="__ddd10" localSheetId="2">#REF!</definedName>
    <definedName name="__ddd10">#REF!</definedName>
    <definedName name="__ddd11" localSheetId="2">#REF!</definedName>
    <definedName name="__ddd11">#REF!</definedName>
    <definedName name="__ddd12" localSheetId="2">#REF!</definedName>
    <definedName name="__ddd12">#REF!</definedName>
    <definedName name="__ddd15" localSheetId="2">#REF!</definedName>
    <definedName name="__ddd15">#REF!</definedName>
    <definedName name="__ddd2" localSheetId="2">#REF!</definedName>
    <definedName name="__ddd2">#REF!</definedName>
    <definedName name="__ddd22" localSheetId="2">#REF!</definedName>
    <definedName name="__ddd22">#REF!</definedName>
    <definedName name="__ddd23" localSheetId="2">#REF!</definedName>
    <definedName name="__ddd23">#REF!</definedName>
    <definedName name="__ddd3" localSheetId="2">#REF!</definedName>
    <definedName name="__ddd3">#REF!</definedName>
    <definedName name="__ddd4">[3]Sheet2!$A$823:$A$826</definedName>
    <definedName name="__ddd5" localSheetId="2">#REF!</definedName>
    <definedName name="__ddd5">#REF!</definedName>
    <definedName name="__ddd6" localSheetId="2">#REF!</definedName>
    <definedName name="__ddd6">#REF!</definedName>
    <definedName name="__ddd7">[3]Sheet2!$A$839:$A$864</definedName>
    <definedName name="__ddd8" localSheetId="2">#REF!</definedName>
    <definedName name="__ddd8">#REF!</definedName>
    <definedName name="__ddd9" localSheetId="2">#REF!</definedName>
    <definedName name="__ddd9">#REF!</definedName>
    <definedName name="__end001" localSheetId="2">#REF!</definedName>
    <definedName name="__end001">#REF!</definedName>
    <definedName name="__end01" localSheetId="2">[2]ปชส!#REF!</definedName>
    <definedName name="__end01">[2]ปชส!#REF!</definedName>
    <definedName name="__hua1" localSheetId="2">#REF!</definedName>
    <definedName name="__hua1">#REF!</definedName>
    <definedName name="__hua2" localSheetId="2">#REF!</definedName>
    <definedName name="__hua2">#REF!</definedName>
    <definedName name="__hua3" localSheetId="2">#REF!</definedName>
    <definedName name="__hua3">#REF!</definedName>
    <definedName name="__hua4" localSheetId="2">#REF!</definedName>
    <definedName name="__hua4">#REF!</definedName>
    <definedName name="__loa1" localSheetId="2">#REF!</definedName>
    <definedName name="__loa1">#REF!</definedName>
    <definedName name="__loa2" localSheetId="2">#REF!</definedName>
    <definedName name="__loa2">#REF!</definedName>
    <definedName name="__loa3" localSheetId="2">#REF!</definedName>
    <definedName name="__loa3">#REF!</definedName>
    <definedName name="__loa4" localSheetId="2">#REF!</definedName>
    <definedName name="__loa4">#REF!</definedName>
    <definedName name="_10d_5" localSheetId="2">(#REF!,#REF!)</definedName>
    <definedName name="_10d_5">(#REF!,#REF!)</definedName>
    <definedName name="_12invest_1" localSheetId="2">(#REF!,#REF!)</definedName>
    <definedName name="_12invest_1">(#REF!,#REF!)</definedName>
    <definedName name="_14invest_2" localSheetId="2">(#REF!,#REF!)</definedName>
    <definedName name="_14invest_2">(#REF!,#REF!)</definedName>
    <definedName name="_16invest_3" localSheetId="2">(#REF!,#REF!)</definedName>
    <definedName name="_16invest_3">(#REF!,#REF!)</definedName>
    <definedName name="_18invest_4" localSheetId="2">(#REF!,#REF!)</definedName>
    <definedName name="_18invest_4">(#REF!,#REF!)</definedName>
    <definedName name="_20invest_5" localSheetId="2">(#REF!,#REF!)</definedName>
    <definedName name="_20invest_5">(#REF!,#REF!)</definedName>
    <definedName name="_22invest_1000up_1" localSheetId="2">(#REF!,#REF!)</definedName>
    <definedName name="_22invest_1000up_1">(#REF!,#REF!)</definedName>
    <definedName name="_24invest_1000up_2" localSheetId="2">(#REF!,#REF!)</definedName>
    <definedName name="_24invest_1000up_2">(#REF!,#REF!)</definedName>
    <definedName name="_26invest_1000up_3" localSheetId="2">(#REF!,#REF!)</definedName>
    <definedName name="_26invest_1000up_3">(#REF!,#REF!)</definedName>
    <definedName name="_28invest_1000up_4" localSheetId="2">(#REF!,#REF!)</definedName>
    <definedName name="_28invest_1000up_4">(#REF!,#REF!)</definedName>
    <definedName name="_2d_1" localSheetId="2">(#REF!,#REF!)</definedName>
    <definedName name="_2d_1">(#REF!,#REF!)</definedName>
    <definedName name="_30invest_1000up_5" localSheetId="2">(#REF!,#REF!)</definedName>
    <definedName name="_30invest_1000up_5">(#REF!,#REF!)</definedName>
    <definedName name="_32s_1" localSheetId="2">(#REF!,#REF!)</definedName>
    <definedName name="_32s_1">(#REF!,#REF!)</definedName>
    <definedName name="_34s_2" localSheetId="2">(#REF!,#REF!)</definedName>
    <definedName name="_34s_2">(#REF!,#REF!)</definedName>
    <definedName name="_36s_3" localSheetId="2">(#REF!,#REF!)</definedName>
    <definedName name="_36s_3">(#REF!,#REF!)</definedName>
    <definedName name="_38s_4" localSheetId="2">(#REF!,#REF!)</definedName>
    <definedName name="_38s_4">(#REF!,#REF!)</definedName>
    <definedName name="_40s_5" localSheetId="2">(#REF!,#REF!)</definedName>
    <definedName name="_40s_5">(#REF!,#REF!)</definedName>
    <definedName name="_42sss_1" localSheetId="2">(#REF!,#REF!)</definedName>
    <definedName name="_42sss_1">(#REF!,#REF!)</definedName>
    <definedName name="_44sss_2" localSheetId="2">(#REF!,#REF!)</definedName>
    <definedName name="_44sss_2">(#REF!,#REF!)</definedName>
    <definedName name="_46sss_3" localSheetId="2">(#REF!,#REF!)</definedName>
    <definedName name="_46sss_3">(#REF!,#REF!)</definedName>
    <definedName name="_48sss_4" localSheetId="2">(#REF!,#REF!)</definedName>
    <definedName name="_48sss_4">(#REF!,#REF!)</definedName>
    <definedName name="_4d_2" localSheetId="2">(#REF!,#REF!)</definedName>
    <definedName name="_4d_2">(#REF!,#REF!)</definedName>
    <definedName name="_50sss_5" localSheetId="2">(#REF!,#REF!)</definedName>
    <definedName name="_50sss_5">(#REF!,#REF!)</definedName>
    <definedName name="_52ssss_1" localSheetId="2">(#REF!,#REF!)</definedName>
    <definedName name="_52ssss_1">(#REF!,#REF!)</definedName>
    <definedName name="_54ssss_2" localSheetId="2">(#REF!,#REF!)</definedName>
    <definedName name="_54ssss_2">(#REF!,#REF!)</definedName>
    <definedName name="_56ssss_3" localSheetId="2">(#REF!,#REF!)</definedName>
    <definedName name="_56ssss_3">(#REF!,#REF!)</definedName>
    <definedName name="_58ssss_4" localSheetId="2">(#REF!,#REF!)</definedName>
    <definedName name="_58ssss_4">(#REF!,#REF!)</definedName>
    <definedName name="_60ssss_5" localSheetId="2">(#REF!,#REF!)</definedName>
    <definedName name="_60ssss_5">(#REF!,#REF!)</definedName>
    <definedName name="_62sum_1" localSheetId="2">#REF!</definedName>
    <definedName name="_62sum_1">#REF!</definedName>
    <definedName name="_64sum_2" localSheetId="2">#REF!</definedName>
    <definedName name="_64sum_2">#REF!</definedName>
    <definedName name="_66sum_3" localSheetId="2">#REF!</definedName>
    <definedName name="_66sum_3">#REF!</definedName>
    <definedName name="_68sum_4" localSheetId="2">#REF!</definedName>
    <definedName name="_68sum_4">#REF!</definedName>
    <definedName name="_6d_3" localSheetId="2">(#REF!,#REF!)</definedName>
    <definedName name="_6d_3">(#REF!,#REF!)</definedName>
    <definedName name="_70sum_5" localSheetId="2">#REF!</definedName>
    <definedName name="_70sum_5">#REF!</definedName>
    <definedName name="_72sum_1000up_1" localSheetId="2">(#REF!,#REF!)</definedName>
    <definedName name="_72sum_1000up_1">(#REF!,#REF!)</definedName>
    <definedName name="_74sum_1000up_2" localSheetId="2">(#REF!,#REF!)</definedName>
    <definedName name="_74sum_1000up_2">(#REF!,#REF!)</definedName>
    <definedName name="_76sum_1000up_3" localSheetId="2">(#REF!,#REF!)</definedName>
    <definedName name="_76sum_1000up_3">(#REF!,#REF!)</definedName>
    <definedName name="_78sum_1000up_4" localSheetId="2">(#REF!,#REF!)</definedName>
    <definedName name="_78sum_1000up_4">(#REF!,#REF!)</definedName>
    <definedName name="_80sum_1000up_5" localSheetId="2">(#REF!,#REF!)</definedName>
    <definedName name="_80sum_1000up_5">(#REF!,#REF!)</definedName>
    <definedName name="_82เบ_กแทนก_น_1" localSheetId="2">(#REF!,#REF!)</definedName>
    <definedName name="_82เบ_กแทนก_น_1">(#REF!,#REF!)</definedName>
    <definedName name="_84เบ_กแทนก_น_2" localSheetId="2">(#REF!,#REF!)</definedName>
    <definedName name="_84เบ_กแทนก_น_2">(#REF!,#REF!)</definedName>
    <definedName name="_86เบ_กแทนก_น_3" localSheetId="2">(#REF!,#REF!)</definedName>
    <definedName name="_86เบ_กแทนก_น_3">(#REF!,#REF!)</definedName>
    <definedName name="_88เบ_กแทนก_น_4" localSheetId="2">(#REF!,#REF!)</definedName>
    <definedName name="_88เบ_กแทนก_น_4">(#REF!,#REF!)</definedName>
    <definedName name="_8d_4" localSheetId="2">(#REF!,#REF!)</definedName>
    <definedName name="_8d_4">(#REF!,#REF!)</definedName>
    <definedName name="_a12" localSheetId="2">#REF!</definedName>
    <definedName name="_a12">#REF!</definedName>
    <definedName name="_a13" localSheetId="2">#REF!</definedName>
    <definedName name="_a13">#REF!</definedName>
    <definedName name="_DAT1" localSheetId="2">#REF!</definedName>
    <definedName name="_DAT1">#REF!</definedName>
    <definedName name="_DAT10" localSheetId="2">#REF!</definedName>
    <definedName name="_DAT10">#REF!</definedName>
    <definedName name="_DAT2" localSheetId="2">#REF!</definedName>
    <definedName name="_DAT2">#REF!</definedName>
    <definedName name="_DAT3" localSheetId="2">#REF!</definedName>
    <definedName name="_DAT3">#REF!</definedName>
    <definedName name="_DAT4" localSheetId="2">#REF!</definedName>
    <definedName name="_DAT4">#REF!</definedName>
    <definedName name="_DAT5" localSheetId="2">#REF!</definedName>
    <definedName name="_DAT5">#REF!</definedName>
    <definedName name="_DAT6" localSheetId="2">#REF!</definedName>
    <definedName name="_DAT6">#REF!</definedName>
    <definedName name="_DAT7" localSheetId="2">#REF!</definedName>
    <definedName name="_DAT7">#REF!</definedName>
    <definedName name="_DAT8" localSheetId="2">'[4]รวมรายงาน 6 ม.ค. 59'!#REF!</definedName>
    <definedName name="_DAT8">'[4]รวมรายงาน 6 ม.ค. 59'!#REF!</definedName>
    <definedName name="_DAT9" localSheetId="2">#REF!</definedName>
    <definedName name="_DAT9">#REF!</definedName>
    <definedName name="_ddd1" localSheetId="2">#REF!</definedName>
    <definedName name="_ddd1">#REF!</definedName>
    <definedName name="_ddd10" localSheetId="2">#REF!</definedName>
    <definedName name="_ddd10">#REF!</definedName>
    <definedName name="_ddd100" localSheetId="2">#REF!</definedName>
    <definedName name="_ddd100">#REF!</definedName>
    <definedName name="_ddd11" localSheetId="2">#REF!</definedName>
    <definedName name="_ddd11">#REF!</definedName>
    <definedName name="_ddd12" localSheetId="2">#REF!</definedName>
    <definedName name="_ddd12">#REF!</definedName>
    <definedName name="_ddd15" localSheetId="2">#REF!</definedName>
    <definedName name="_ddd15">#REF!</definedName>
    <definedName name="_ddd2" localSheetId="2">#REF!</definedName>
    <definedName name="_ddd2">#REF!</definedName>
    <definedName name="_ddd22" localSheetId="2">#REF!</definedName>
    <definedName name="_ddd22">#REF!</definedName>
    <definedName name="_ddd23" localSheetId="2">#REF!</definedName>
    <definedName name="_ddd23">#REF!</definedName>
    <definedName name="_ddd25" localSheetId="2">#REF!</definedName>
    <definedName name="_ddd25">#REF!</definedName>
    <definedName name="_ddd3" localSheetId="2">#REF!</definedName>
    <definedName name="_ddd3">#REF!</definedName>
    <definedName name="_ddd30" localSheetId="2">#REF!</definedName>
    <definedName name="_ddd30">#REF!</definedName>
    <definedName name="_ddd4">[5]Sheet2!$A$823:$A$826</definedName>
    <definedName name="_ddd5" localSheetId="2">#REF!</definedName>
    <definedName name="_ddd5">#REF!</definedName>
    <definedName name="_ddd55" localSheetId="2">#REF!</definedName>
    <definedName name="_ddd55">#REF!</definedName>
    <definedName name="_ddd6" localSheetId="2">#REF!</definedName>
    <definedName name="_ddd6">#REF!</definedName>
    <definedName name="_ddd7">[5]Sheet2!$A$839:$A$864</definedName>
    <definedName name="_ddd8" localSheetId="2">#REF!</definedName>
    <definedName name="_ddd8">#REF!</definedName>
    <definedName name="_ddd9" localSheetId="2">#REF!</definedName>
    <definedName name="_ddd9">#REF!</definedName>
    <definedName name="_dddd" localSheetId="2">#REF!</definedName>
    <definedName name="_dddd">#REF!</definedName>
    <definedName name="_dddd10" localSheetId="2">#REF!</definedName>
    <definedName name="_dddd10">#REF!</definedName>
    <definedName name="_dep11" localSheetId="2">#REF!</definedName>
    <definedName name="_dep11">#REF!</definedName>
    <definedName name="_end001" localSheetId="2">#REF!</definedName>
    <definedName name="_end001">#REF!</definedName>
    <definedName name="_end01" localSheetId="2">#REF!</definedName>
    <definedName name="_end01">#REF!</definedName>
    <definedName name="_Fill" localSheetId="2" hidden="1">#REF!</definedName>
    <definedName name="_Fill" hidden="1">#REF!</definedName>
    <definedName name="_hua1" localSheetId="2">#REF!</definedName>
    <definedName name="_hua1">#REF!</definedName>
    <definedName name="_hua2" localSheetId="2">#REF!</definedName>
    <definedName name="_hua2">#REF!</definedName>
    <definedName name="_hua3" localSheetId="2">#REF!</definedName>
    <definedName name="_hua3">#REF!</definedName>
    <definedName name="_hua4" localSheetId="2">#REF!</definedName>
    <definedName name="_hua4">#REF!</definedName>
    <definedName name="_Key1" localSheetId="2" hidden="1">'[6]220'!#REF!</definedName>
    <definedName name="_Key1" hidden="1">'[6]220'!#REF!</definedName>
    <definedName name="_Key2" localSheetId="2" hidden="1">#REF!</definedName>
    <definedName name="_Key2" hidden="1">#REF!</definedName>
    <definedName name="_loa1" localSheetId="2">#REF!</definedName>
    <definedName name="_loa1">#REF!</definedName>
    <definedName name="_loa2" localSheetId="2">#REF!</definedName>
    <definedName name="_loa2">#REF!</definedName>
    <definedName name="_loa3" localSheetId="2">#REF!</definedName>
    <definedName name="_loa3">#REF!</definedName>
    <definedName name="_loa4" localSheetId="2">#REF!</definedName>
    <definedName name="_loa4">#REF!</definedName>
    <definedName name="_Order1" hidden="1">255</definedName>
    <definedName name="_Order2" hidden="1">255</definedName>
    <definedName name="_R" localSheetId="2">#REF!</definedName>
    <definedName name="_R">#REF!</definedName>
    <definedName name="_Sort" localSheetId="2" hidden="1">'[6]220'!#REF!</definedName>
    <definedName name="_Sort" hidden="1">'[6]220'!#REF!</definedName>
    <definedName name="_ss" localSheetId="2">#REF!</definedName>
    <definedName name="_ss">#REF!</definedName>
    <definedName name="_ssss" localSheetId="2">#REF!</definedName>
    <definedName name="_ssss">#REF!</definedName>
    <definedName name="_T1" localSheetId="2">#REF!</definedName>
    <definedName name="_T1">#REF!</definedName>
    <definedName name="_T2" localSheetId="2">#REF!</definedName>
    <definedName name="_T2">#REF!</definedName>
    <definedName name="_t3" localSheetId="2">#REF!</definedName>
    <definedName name="_t3">#REF!</definedName>
    <definedName name="_T4" localSheetId="2">#REF!</definedName>
    <definedName name="_T4">#REF!</definedName>
    <definedName name="_T5" localSheetId="2">#REF!</definedName>
    <definedName name="_T5">#REF!</definedName>
    <definedName name="_T6" localSheetId="2">#REF!</definedName>
    <definedName name="_T6">#REF!</definedName>
    <definedName name="_T7" localSheetId="2">#REF!</definedName>
    <definedName name="_T7">#REF!</definedName>
    <definedName name="_T8" localSheetId="2">#REF!</definedName>
    <definedName name="_T8">#REF!</definedName>
    <definedName name="A">#N/A</definedName>
    <definedName name="AAA" localSheetId="2">#REF!</definedName>
    <definedName name="AAA">#REF!</definedName>
    <definedName name="AAA0" localSheetId="2">#REF!</definedName>
    <definedName name="AAA0">#REF!</definedName>
    <definedName name="AAA00" localSheetId="2">#REF!</definedName>
    <definedName name="AAA00">#REF!</definedName>
    <definedName name="AAA000" localSheetId="2">#REF!</definedName>
    <definedName name="AAA000">#REF!</definedName>
    <definedName name="ad" localSheetId="2">#REF!</definedName>
    <definedName name="ad">#REF!</definedName>
    <definedName name="Amt">"Text Box 56"</definedName>
    <definedName name="B">#N/A</definedName>
    <definedName name="B." localSheetId="2">#REF!</definedName>
    <definedName name="B.">#REF!</definedName>
    <definedName name="BA" localSheetId="2">#REF!</definedName>
    <definedName name="BA">#REF!</definedName>
    <definedName name="BI" localSheetId="2">#REF!</definedName>
    <definedName name="BI">#REF!</definedName>
    <definedName name="BS" localSheetId="2">#REF!</definedName>
    <definedName name="BS">#REF!</definedName>
    <definedName name="BUid_a" localSheetId="2">#REF!</definedName>
    <definedName name="BUid_a">#REF!</definedName>
    <definedName name="C_" localSheetId="2">#REF!</definedName>
    <definedName name="C_">#REF!</definedName>
    <definedName name="_xlnm.Criteria" localSheetId="2">#REF!</definedName>
    <definedName name="_xlnm.Criteria">#REF!</definedName>
    <definedName name="Criteria_MI" localSheetId="2">#REF!</definedName>
    <definedName name="Criteria_MI">#REF!</definedName>
    <definedName name="CS" localSheetId="2">#REF!</definedName>
    <definedName name="CS">#REF!</definedName>
    <definedName name="d" localSheetId="2">(#REF!,#REF!)</definedName>
    <definedName name="d">(#REF!,#REF!)</definedName>
    <definedName name="dasa" localSheetId="2">'[4]รวมรายงาน 6 ม.ค. 59'!#REF!</definedName>
    <definedName name="dasa">'[4]รวมรายงาน 6 ม.ค. 59'!#REF!</definedName>
    <definedName name="data" localSheetId="2">#REF!</definedName>
    <definedName name="data">#REF!</definedName>
    <definedName name="dddddd" localSheetId="2">#REF!</definedName>
    <definedName name="dddddd">#REF!</definedName>
    <definedName name="dep" localSheetId="2">#REF!</definedName>
    <definedName name="dep">#REF!</definedName>
    <definedName name="df" localSheetId="2">#REF!</definedName>
    <definedName name="df">#REF!</definedName>
    <definedName name="dfdfdfdff" localSheetId="2">#REF!</definedName>
    <definedName name="dfdfdfdff">#REF!</definedName>
    <definedName name="dflt7" localSheetId="2">[7]Invoice!#REF!</definedName>
    <definedName name="dflt7">[7]Invoice!#REF!</definedName>
    <definedName name="drop1" localSheetId="2">#REF!</definedName>
    <definedName name="drop1">#REF!</definedName>
    <definedName name="DS" localSheetId="2">#REF!</definedName>
    <definedName name="DS">#REF!</definedName>
    <definedName name="dsedsde" localSheetId="2">#REF!</definedName>
    <definedName name="dsedsde">#REF!</definedName>
    <definedName name="dsfsdfs" localSheetId="2">[2]ปชส!#REF!</definedName>
    <definedName name="dsfsdfs">[2]ปชส!#REF!</definedName>
    <definedName name="E" localSheetId="2">#REF!</definedName>
    <definedName name="E">#REF!</definedName>
    <definedName name="end" localSheetId="2">#REF!</definedName>
    <definedName name="end">#REF!</definedName>
    <definedName name="end_h" localSheetId="2">#REF!</definedName>
    <definedName name="end_h">#REF!</definedName>
    <definedName name="END000" localSheetId="2">#REF!</definedName>
    <definedName name="END000">#REF!</definedName>
    <definedName name="ererfererree" localSheetId="2">#REF!</definedName>
    <definedName name="ererfererree">#REF!</definedName>
    <definedName name="erwrwrwe" localSheetId="2">[2]ปชส!#REF!</definedName>
    <definedName name="erwrwrwe">[2]ปชส!#REF!</definedName>
    <definedName name="Excel_BuiltIn__FilterDatabase" localSheetId="2">#REF!</definedName>
    <definedName name="Excel_BuiltIn__FilterDatabase">#REF!</definedName>
    <definedName name="Excel_BuiltIn_Print_Area" localSheetId="2">#REF!</definedName>
    <definedName name="Excel_BuiltIn_Print_Area">#REF!</definedName>
    <definedName name="Excel_BuiltIn_Print_Titles_1" localSheetId="2">#REF!</definedName>
    <definedName name="Excel_BuiltIn_Print_Titles_1">#REF!</definedName>
    <definedName name="Excel_BuiltIn_Print_Titles_1_1" localSheetId="2">#REF!</definedName>
    <definedName name="Excel_BuiltIn_Print_Titles_1_1">#REF!</definedName>
    <definedName name="f" localSheetId="2">#REF!</definedName>
    <definedName name="f">#REF!</definedName>
    <definedName name="fa" localSheetId="2">'[8]กสย11.1'!#REF!</definedName>
    <definedName name="fa">'[8]กสย11.1'!#REF!</definedName>
    <definedName name="ffffff" localSheetId="2">#REF!</definedName>
    <definedName name="ffffff">#REF!</definedName>
    <definedName name="G" localSheetId="2">#REF!</definedName>
    <definedName name="G">#REF!</definedName>
    <definedName name="g_" localSheetId="2">#REF!</definedName>
    <definedName name="g_">#REF!</definedName>
    <definedName name="gd" localSheetId="2">#REF!</definedName>
    <definedName name="gd">#REF!</definedName>
    <definedName name="gdsgsagagsdag" localSheetId="2">#REF!</definedName>
    <definedName name="gdsgsagagsdag">#REF!</definedName>
    <definedName name="ggg" localSheetId="2">#REF!</definedName>
    <definedName name="ggg">#REF!</definedName>
    <definedName name="H" localSheetId="2">#REF!</definedName>
    <definedName name="H">#REF!</definedName>
    <definedName name="ha" localSheetId="2">#REF!</definedName>
    <definedName name="ha">#REF!</definedName>
    <definedName name="hc" localSheetId="2">#REF!</definedName>
    <definedName name="hc">#REF!</definedName>
    <definedName name="HH" localSheetId="2">#REF!</definedName>
    <definedName name="HH">#REF!</definedName>
    <definedName name="HI" localSheetId="2">#REF!</definedName>
    <definedName name="HI">#REF!</definedName>
    <definedName name="HII" localSheetId="2">#REF!</definedName>
    <definedName name="HII">#REF!</definedName>
    <definedName name="HIII" localSheetId="2">#REF!</definedName>
    <definedName name="HIII">#REF!</definedName>
    <definedName name="iiiiii" localSheetId="2">#REF!</definedName>
    <definedName name="iiiiii">#REF!</definedName>
    <definedName name="invest" localSheetId="2">(#REF!,#REF!)</definedName>
    <definedName name="invest">(#REF!,#REF!)</definedName>
    <definedName name="invest_1000up" localSheetId="2">(#REF!,#REF!)</definedName>
    <definedName name="invest_1000up">(#REF!,#REF!)</definedName>
    <definedName name="jijijijiij" localSheetId="2">[2]ปชส!#REF!</definedName>
    <definedName name="jijijijiij">[2]ปชส!#REF!</definedName>
    <definedName name="kjklokjkl" localSheetId="2">[2]ปชส!#REF!</definedName>
    <definedName name="kjklokjkl">[2]ปชส!#REF!</definedName>
    <definedName name="kkkkk" localSheetId="2">#REF!</definedName>
    <definedName name="kkkkk">#REF!</definedName>
    <definedName name="koioioiliooioioioi" localSheetId="2">#REF!</definedName>
    <definedName name="koioioiliooioioioi">#REF!</definedName>
    <definedName name="L" localSheetId="2">#REF!</definedName>
    <definedName name="L">#REF!</definedName>
    <definedName name="LA" localSheetId="2">#REF!</definedName>
    <definedName name="LA">#REF!</definedName>
    <definedName name="lak" localSheetId="2">[9]แบบก.12!#REF!</definedName>
    <definedName name="lak">[9]แบบก.12!#REF!</definedName>
    <definedName name="LB" localSheetId="2">#REF!</definedName>
    <definedName name="LB">#REF!</definedName>
    <definedName name="LC" localSheetId="2">#REF!</definedName>
    <definedName name="LC">#REF!</definedName>
    <definedName name="LF" localSheetId="2">#REF!</definedName>
    <definedName name="LF">#REF!</definedName>
    <definedName name="LI" localSheetId="2">#REF!</definedName>
    <definedName name="LI">#REF!</definedName>
    <definedName name="LII" localSheetId="2">#REF!</definedName>
    <definedName name="LII">#REF!</definedName>
    <definedName name="LIII" localSheetId="2">#REF!</definedName>
    <definedName name="LIII">#REF!</definedName>
    <definedName name="LIV" localSheetId="2">#REF!</definedName>
    <definedName name="LIV">#REF!</definedName>
    <definedName name="lklklkl" localSheetId="2">[2]ปชส!#REF!</definedName>
    <definedName name="lklklkl">[2]ปชส!#REF!</definedName>
    <definedName name="lklklklk" localSheetId="2">#REF!</definedName>
    <definedName name="lklklklk">#REF!</definedName>
    <definedName name="loplop" localSheetId="2">#REF!</definedName>
    <definedName name="loplop">#REF!</definedName>
    <definedName name="LRF" localSheetId="2">'[10]ทำนบดิน 4'!#REF!</definedName>
    <definedName name="LRF">'[10]ทำนบดิน 4'!#REF!</definedName>
    <definedName name="LV" localSheetId="2">#REF!</definedName>
    <definedName name="LV">#REF!</definedName>
    <definedName name="LVI" localSheetId="2">#REF!</definedName>
    <definedName name="LVI">#REF!</definedName>
    <definedName name="MF" localSheetId="2">(#REF!,#REF!)</definedName>
    <definedName name="MF">(#REF!,#REF!)</definedName>
    <definedName name="New" localSheetId="2">#REF!</definedName>
    <definedName name="New">#REF!</definedName>
    <definedName name="o" localSheetId="2">#REF!</definedName>
    <definedName name="o">#REF!</definedName>
    <definedName name="oipiop" localSheetId="2">#REF!</definedName>
    <definedName name="oipiop">#REF!</definedName>
    <definedName name="okoko" localSheetId="2">#REF!</definedName>
    <definedName name="okoko">#REF!</definedName>
    <definedName name="oloko" localSheetId="2">(#REF!,#REF!)</definedName>
    <definedName name="oloko">(#REF!,#REF!)</definedName>
    <definedName name="ololo" localSheetId="2">(#REF!,#REF!)</definedName>
    <definedName name="ololo">(#REF!,#REF!)</definedName>
    <definedName name="olololoo" localSheetId="2">#REF!</definedName>
    <definedName name="olololoo">#REF!</definedName>
    <definedName name="p" localSheetId="2">'[11]seminar(O)'!#REF!</definedName>
    <definedName name="p">'[11]seminar(O)'!#REF!</definedName>
    <definedName name="peopopopopo" localSheetId="2">[2]ปชส!#REF!</definedName>
    <definedName name="peopopopopo">[2]ปชส!#REF!</definedName>
    <definedName name="perter" localSheetId="2">#REF!</definedName>
    <definedName name="perter">#REF!</definedName>
    <definedName name="ping1" localSheetId="2">#REF!</definedName>
    <definedName name="ping1">#REF!</definedName>
    <definedName name="ping2" localSheetId="2">#REF!</definedName>
    <definedName name="ping2">#REF!</definedName>
    <definedName name="ping3" localSheetId="2">#REF!</definedName>
    <definedName name="ping3">#REF!</definedName>
    <definedName name="ping4" localSheetId="2">#REF!</definedName>
    <definedName name="ping4">#REF!</definedName>
    <definedName name="plololoo" localSheetId="2">#REF!</definedName>
    <definedName name="plololoo">#REF!</definedName>
    <definedName name="plplplpl" localSheetId="2">#REF!</definedName>
    <definedName name="plplplpl">#REF!</definedName>
    <definedName name="plplplpopop" localSheetId="2">#REF!</definedName>
    <definedName name="plplplpopop">#REF!</definedName>
    <definedName name="polpol" localSheetId="2">#REF!</definedName>
    <definedName name="polpol">#REF!</definedName>
    <definedName name="pop" localSheetId="2">#REF!</definedName>
    <definedName name="pop">#REF!</definedName>
    <definedName name="popop9pop" localSheetId="2">#REF!</definedName>
    <definedName name="popop9pop">#REF!</definedName>
    <definedName name="popopopo" localSheetId="2">#REF!</definedName>
    <definedName name="popopopo">#REF!</definedName>
    <definedName name="popopopopo" localSheetId="2">(#REF!,#REF!)</definedName>
    <definedName name="popopopopo">(#REF!,#REF!)</definedName>
    <definedName name="popopopopop" localSheetId="2">[2]ปชส!#REF!</definedName>
    <definedName name="popopopopop">[2]ปชส!#REF!</definedName>
    <definedName name="potpotpot" localSheetId="2">#REF!</definedName>
    <definedName name="potpotpot">#REF!</definedName>
    <definedName name="_xlnm.Print_Area" localSheetId="0">'1.อาคารเรียน'!$A$1:$H$32</definedName>
    <definedName name="_xlnm.Print_Area" localSheetId="2">ตัวอย่างการตั้งชื่อรายการในBBL!$A$1:$M$22</definedName>
    <definedName name="_xlnm.Print_Area" localSheetId="1">'ราคามาตรฐาน 67 Factor 7%'!$A$1:$M$141</definedName>
    <definedName name="_xlnm.Print_Area">#REF!</definedName>
    <definedName name="PRINT_AREA_MI" localSheetId="2">#REF!</definedName>
    <definedName name="PRINT_AREA_MI">#REF!</definedName>
    <definedName name="_xlnm.Print_Titles" localSheetId="0">'1.อาคารเรียน'!$1:$4</definedName>
    <definedName name="_xlnm.Print_Titles" localSheetId="2">#REF!</definedName>
    <definedName name="_xlnm.Print_Titles" localSheetId="1">'ราคามาตรฐาน 67 Factor 7%'!$5:$8</definedName>
    <definedName name="_xlnm.Print_Titles">#REF!</definedName>
    <definedName name="Print_Titles_MI" localSheetId="2">#REF!</definedName>
    <definedName name="Print_Titles_MI">#REF!</definedName>
    <definedName name="printing" localSheetId="2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 localSheetId="2">#REF!</definedName>
    <definedName name="Q_01Government_ครอง">#REF!</definedName>
    <definedName name="Q_02Government_ว่าง" localSheetId="2">#REF!</definedName>
    <definedName name="Q_02Government_ว่าง">#REF!</definedName>
    <definedName name="Q_06TotalGovern" localSheetId="2">#REF!</definedName>
    <definedName name="Q_06TotalGovern">#REF!</definedName>
    <definedName name="Q_07TotalGovern_ครอง" localSheetId="2">#REF!</definedName>
    <definedName name="Q_07TotalGovern_ครอง">#REF!</definedName>
    <definedName name="R_" localSheetId="2">#REF!</definedName>
    <definedName name="R_">#REF!</definedName>
    <definedName name="_xlnm.Recorder" localSheetId="2">#REF!</definedName>
    <definedName name="_xlnm.Recorder">#REF!</definedName>
    <definedName name="rerererere" localSheetId="2">#REF!</definedName>
    <definedName name="rerererere">#REF!</definedName>
    <definedName name="rewrewre" localSheetId="2">#REF!</definedName>
    <definedName name="rewrewre">#REF!</definedName>
    <definedName name="s" localSheetId="2">(#REF!,#REF!)</definedName>
    <definedName name="s">(#REF!,#REF!)</definedName>
    <definedName name="S1_" localSheetId="2">#REF!</definedName>
    <definedName name="S1_">#REF!</definedName>
    <definedName name="sadw" localSheetId="2">#REF!</definedName>
    <definedName name="sadw">#REF!</definedName>
    <definedName name="SAPBEXdnldView" hidden="1">"4RGDJEAQYTY078JQ6A61ERN7L"</definedName>
    <definedName name="SAPBEXsysID" hidden="1">"BWP"</definedName>
    <definedName name="sas" localSheetId="2">'[4]รวมรายงาน 6 ม.ค. 59'!#REF!</definedName>
    <definedName name="sas">'[4]รวมรายงาน 6 ม.ค. 59'!#REF!</definedName>
    <definedName name="sasds" localSheetId="2">#REF!</definedName>
    <definedName name="sasds">#REF!</definedName>
    <definedName name="seaw1" localSheetId="2">#REF!</definedName>
    <definedName name="seaw1">#REF!</definedName>
    <definedName name="seaw2" localSheetId="2">#REF!</definedName>
    <definedName name="seaw2">#REF!</definedName>
    <definedName name="seaw3" localSheetId="2">#REF!</definedName>
    <definedName name="seaw3">#REF!</definedName>
    <definedName name="seaw4" localSheetId="2">#REF!</definedName>
    <definedName name="seaw4">#REF!</definedName>
    <definedName name="serser" localSheetId="2">#REF!</definedName>
    <definedName name="serser">#REF!</definedName>
    <definedName name="SI" localSheetId="2">#REF!</definedName>
    <definedName name="SI">#REF!</definedName>
    <definedName name="SII" localSheetId="2">#REF!</definedName>
    <definedName name="SII">#REF!</definedName>
    <definedName name="spn">[3]Sheet2!$A$767:$A$813</definedName>
    <definedName name="ssdfsdfsd" localSheetId="2">#REF!</definedName>
    <definedName name="ssdfsdfsd">#REF!</definedName>
    <definedName name="sss" localSheetId="2">(#REF!,#REF!)</definedName>
    <definedName name="sss">(#REF!,#REF!)</definedName>
    <definedName name="ssss" localSheetId="2">(#REF!,#REF!)</definedName>
    <definedName name="ssss">(#REF!,#REF!)</definedName>
    <definedName name="stopvalve" localSheetId="2">#REF!</definedName>
    <definedName name="stopvalve">#REF!</definedName>
    <definedName name="sum" localSheetId="2">#REF!</definedName>
    <definedName name="sum">#REF!</definedName>
    <definedName name="sum_1000up" localSheetId="2">(#REF!,#REF!)</definedName>
    <definedName name="sum_1000up">(#REF!,#REF!)</definedName>
    <definedName name="t" localSheetId="2">#REF!</definedName>
    <definedName name="t">#REF!</definedName>
    <definedName name="T01_" localSheetId="2">#REF!</definedName>
    <definedName name="T01_">#REF!</definedName>
    <definedName name="tbu" localSheetId="2">#REF!</definedName>
    <definedName name="tbu">#REF!</definedName>
    <definedName name="tdig" localSheetId="2">#REF!</definedName>
    <definedName name="tdig">#REF!</definedName>
    <definedName name="tdong" localSheetId="2">#REF!</definedName>
    <definedName name="tdong">#REF!</definedName>
    <definedName name="terter" localSheetId="2">#REF!</definedName>
    <definedName name="terter">#REF!</definedName>
    <definedName name="terterter" localSheetId="2">#REF!</definedName>
    <definedName name="terterter">#REF!</definedName>
    <definedName name="test" localSheetId="2">#REF!</definedName>
    <definedName name="test">#REF!</definedName>
    <definedName name="TEST1" localSheetId="2">#REF!</definedName>
    <definedName name="TEST1">#REF!</definedName>
    <definedName name="TEST2" localSheetId="2">#REF!</definedName>
    <definedName name="TEST2">#REF!</definedName>
    <definedName name="TEST3" localSheetId="2">#REF!</definedName>
    <definedName name="TEST3">#REF!</definedName>
    <definedName name="TEST4" localSheetId="2">#REF!</definedName>
    <definedName name="TEST4">#REF!</definedName>
    <definedName name="TESTHKEY" localSheetId="2">#REF!</definedName>
    <definedName name="TESTHKEY">#REF!</definedName>
    <definedName name="TESTKEYS" localSheetId="2">#REF!</definedName>
    <definedName name="TESTKEYS">#REF!</definedName>
    <definedName name="TESTVKEY" localSheetId="2">#REF!</definedName>
    <definedName name="TESTVKEY">#REF!</definedName>
    <definedName name="TH" localSheetId="2">#REF!</definedName>
    <definedName name="TH">#REF!</definedName>
    <definedName name="thuay" localSheetId="2">#REF!</definedName>
    <definedName name="thuay">#REF!</definedName>
    <definedName name="TI" localSheetId="2">#REF!</definedName>
    <definedName name="TI">#REF!</definedName>
    <definedName name="TII" localSheetId="2">#REF!</definedName>
    <definedName name="TII">#REF!</definedName>
    <definedName name="tiii" localSheetId="2">#REF!</definedName>
    <definedName name="tiii">#REF!</definedName>
    <definedName name="tloa" localSheetId="2">#REF!</definedName>
    <definedName name="tloa">#REF!</definedName>
    <definedName name="tma" localSheetId="2">#REF!</definedName>
    <definedName name="tma">#REF!</definedName>
    <definedName name="toioioioioio" localSheetId="2">(#REF!,#REF!)</definedName>
    <definedName name="toioioioioio">(#REF!,#REF!)</definedName>
    <definedName name="tping" localSheetId="2">#REF!</definedName>
    <definedName name="tping">#REF!</definedName>
    <definedName name="tpipe" localSheetId="2">#REF!</definedName>
    <definedName name="tpipe">#REF!</definedName>
    <definedName name="troad" localSheetId="2">#REF!</definedName>
    <definedName name="troad">#REF!</definedName>
    <definedName name="tsaew" localSheetId="2">#REF!</definedName>
    <definedName name="tsaew">#REF!</definedName>
    <definedName name="tsin" localSheetId="2">#REF!</definedName>
    <definedName name="tsin">#REF!</definedName>
    <definedName name="tsmall" localSheetId="2">#REF!</definedName>
    <definedName name="tsmall">#REF!</definedName>
    <definedName name="ttung" localSheetId="2">#REF!</definedName>
    <definedName name="ttung">#REF!</definedName>
    <definedName name="tung1" localSheetId="2">#REF!</definedName>
    <definedName name="tung1">#REF!</definedName>
    <definedName name="tung2" localSheetId="2">#REF!</definedName>
    <definedName name="tung2">#REF!</definedName>
    <definedName name="tung3" localSheetId="2">#REF!</definedName>
    <definedName name="tung3">#REF!</definedName>
    <definedName name="tung4" localSheetId="2">#REF!</definedName>
    <definedName name="tung4">#REF!</definedName>
    <definedName name="TV" localSheetId="2">#REF!</definedName>
    <definedName name="TV">#REF!</definedName>
    <definedName name="twang" localSheetId="2">#REF!</definedName>
    <definedName name="twang">#REF!</definedName>
    <definedName name="twodisk" localSheetId="2">#REF!</definedName>
    <definedName name="twodisk">#REF!</definedName>
    <definedName name="vdep">[3]Sheet2!$A$500:$A$504</definedName>
    <definedName name="view" localSheetId="2">#REF!</definedName>
    <definedName name="view">#REF!</definedName>
    <definedName name="view2" localSheetId="2">#REF!</definedName>
    <definedName name="view2">#REF!</definedName>
    <definedName name="vsprj" localSheetId="2">#REF!</definedName>
    <definedName name="vsprj">#REF!</definedName>
    <definedName name="vsprj0" localSheetId="2">#REF!</definedName>
    <definedName name="vsprj0">#REF!</definedName>
    <definedName name="vsprj00" localSheetId="2">#REF!</definedName>
    <definedName name="vsprj00">#REF!</definedName>
    <definedName name="vsprj000" localSheetId="2">#REF!</definedName>
    <definedName name="vsprj000">#REF!</definedName>
    <definedName name="W" localSheetId="2">#REF!</definedName>
    <definedName name="W">#REF!</definedName>
    <definedName name="werwer" localSheetId="2">#REF!</definedName>
    <definedName name="werwer">#REF!</definedName>
    <definedName name="werwewrwer" localSheetId="2">#REF!</definedName>
    <definedName name="werwewrwer">#REF!</definedName>
    <definedName name="wwwsds" localSheetId="2">#REF!</definedName>
    <definedName name="wwwsds">#REF!</definedName>
    <definedName name="X" localSheetId="2">#REF!</definedName>
    <definedName name="X">#REF!</definedName>
    <definedName name="XIII" localSheetId="2">#REF!</definedName>
    <definedName name="XIII">#REF!</definedName>
    <definedName name="Z" localSheetId="2">#REF!</definedName>
    <definedName name="Z">#REF!</definedName>
    <definedName name="zdsddaf" localSheetId="2">#REF!</definedName>
    <definedName name="zdsddaf">#REF!</definedName>
    <definedName name="เ" localSheetId="2">#REF!</definedName>
    <definedName name="เ">#REF!</definedName>
    <definedName name="เงินอุดหนุน" localSheetId="2">#REF!</definedName>
    <definedName name="เงินอุดหนุน">#REF!</definedName>
    <definedName name="เบ_กแทนก_น" localSheetId="2">(#REF!,#REF!)</definedName>
    <definedName name="เบ_กแทนก_น">(#REF!,#REF!)</definedName>
    <definedName name="เบิกจ่าย" localSheetId="2">#REF!</definedName>
    <definedName name="เบิกจ่าย">#REF!</definedName>
    <definedName name="เปรียบเทียบ" localSheetId="2">#REF!</definedName>
    <definedName name="เปรียบเทียบ">#REF!</definedName>
    <definedName name="เลขประมาณการ" localSheetId="2">#REF!</definedName>
    <definedName name="เลขประมาณการ">#REF!</definedName>
    <definedName name="เสา" localSheetId="2">#REF!</definedName>
    <definedName name="เสา">#REF!</definedName>
    <definedName name="แบบก10ฝึกอบรม" localSheetId="2">[7]Invoice!#REF!</definedName>
    <definedName name="แบบก10ฝึกอบรม">[7]Invoice!#REF!</definedName>
    <definedName name="แบบรายงาน" localSheetId="2">(#REF!,#REF!)</definedName>
    <definedName name="แบบรายงาน">(#REF!,#REF!)</definedName>
    <definedName name="แบบรายงายสรุปเร่งรัดงบลงทุน" localSheetId="2">(#REF!,#REF!)</definedName>
    <definedName name="แบบรายงายสรุปเร่งรัดงบลงทุน">(#REF!,#REF!)</definedName>
    <definedName name="แผน" localSheetId="2">#REF!</definedName>
    <definedName name="แผน">#REF!</definedName>
    <definedName name="แผนงานจัดการศึกษาระดับอุดมศึกษา" localSheetId="2">[14]ศูนย์สัตวศาสตร์ฯ!#REF!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 localSheetId="2">#REF!</definedName>
    <definedName name="แผนปรับปรุงระบบ">#REF!</definedName>
    <definedName name="แผนปรับปรุงฯสชป.1" localSheetId="2">#REF!</definedName>
    <definedName name="แผนปรับปรุงฯสชป.1">#REF!</definedName>
    <definedName name="แผนปรับปรุงฯสชป.10" localSheetId="2">#REF!</definedName>
    <definedName name="แผนปรับปรุงฯสชป.10">#REF!</definedName>
    <definedName name="แผนปรับปรุงฯสชป.11" localSheetId="2">#REF!</definedName>
    <definedName name="แผนปรับปรุงฯสชป.11">#REF!</definedName>
    <definedName name="แผนปรับปรุงฯสชป.12" localSheetId="2">#REF!</definedName>
    <definedName name="แผนปรับปรุงฯสชป.12">#REF!</definedName>
    <definedName name="แผนปรับปรุงฯสชป.2" localSheetId="2">#REF!</definedName>
    <definedName name="แผนปรับปรุงฯสชป.2">#REF!</definedName>
    <definedName name="แผนปรับปรุงฯสชป.3" localSheetId="2">#REF!</definedName>
    <definedName name="แผนปรับปรุงฯสชป.3">#REF!</definedName>
    <definedName name="แผนปรับปรุงฯสชป.4" localSheetId="2">#REF!</definedName>
    <definedName name="แผนปรับปรุงฯสชป.4">#REF!</definedName>
    <definedName name="แผนปรับปรุงฯสชป.5" localSheetId="2">#REF!</definedName>
    <definedName name="แผนปรับปรุงฯสชป.5">#REF!</definedName>
    <definedName name="แผนปรับปรุงฯสชป.6" localSheetId="2">#REF!</definedName>
    <definedName name="แผนปรับปรุงฯสชป.6">#REF!</definedName>
    <definedName name="แผนปรับปรุงฯสชป.7" localSheetId="2">#REF!</definedName>
    <definedName name="แผนปรับปรุงฯสชป.7">#REF!</definedName>
    <definedName name="แผนปรับปรุงฯสชป.8" localSheetId="2">#REF!</definedName>
    <definedName name="แผนปรับปรุงฯสชป.8">#REF!</definedName>
    <definedName name="แผนปรับปรุงฯสชป.9" localSheetId="2">#REF!</definedName>
    <definedName name="แผนปรับปรุงฯสชป.9">#REF!</definedName>
    <definedName name="แพร่" localSheetId="2">[2]ปชส!#REF!</definedName>
    <definedName name="แพร่">[2]ปชส!#REF!</definedName>
    <definedName name="โทรบ้านพัก" localSheetId="2">#REF!</definedName>
    <definedName name="โทรบ้านพัก">#REF!</definedName>
    <definedName name="โทรมือถือ" localSheetId="2">#REF!</definedName>
    <definedName name="โทรมือถือ">#REF!</definedName>
    <definedName name="โทรสายใน" localSheetId="2">#REF!</definedName>
    <definedName name="โทรสายใน">#REF!</definedName>
    <definedName name="โทรสายตรง" localSheetId="2">#REF!</definedName>
    <definedName name="โทรสายตรง">#REF!</definedName>
    <definedName name="โทรสาร" localSheetId="2">#REF!</definedName>
    <definedName name="โทรสาร">#REF!</definedName>
    <definedName name="ก" localSheetId="2">#REF!</definedName>
    <definedName name="ก">#REF!</definedName>
    <definedName name="กกก" localSheetId="2">#REF!</definedName>
    <definedName name="กกก">#REF!</definedName>
    <definedName name="กกกกก" localSheetId="2">[7]Invoice!#REF!</definedName>
    <definedName name="กกกกก">[7]Invoice!#REF!</definedName>
    <definedName name="กกกกกก" localSheetId="2">#REF!</definedName>
    <definedName name="กกกกกก">#REF!</definedName>
    <definedName name="กิจกรรม" localSheetId="2">#REF!</definedName>
    <definedName name="กิจกรรม">#REF!</definedName>
    <definedName name="กิจกรรมที่" localSheetId="2">#REF!</definedName>
    <definedName name="กิจกรรมที่">#REF!</definedName>
    <definedName name="ข" localSheetId="2">#REF!</definedName>
    <definedName name="ข">#REF!</definedName>
    <definedName name="ค" localSheetId="2">#REF!</definedName>
    <definedName name="ค">#REF!</definedName>
    <definedName name="ค้างปมก.ปรับปรุงระบบ" localSheetId="2">#REF!</definedName>
    <definedName name="ค้างปมก.ปรับปรุงระบบ">#REF!</definedName>
    <definedName name="ค้างปมก.ปรับปรุงฯสชป.1" localSheetId="2">#REF!</definedName>
    <definedName name="ค้างปมก.ปรับปรุงฯสชป.1">#REF!</definedName>
    <definedName name="ค้างปมก.ปรับปรุงฯสชป.10" localSheetId="2">#REF!</definedName>
    <definedName name="ค้างปมก.ปรับปรุงฯสชป.10">#REF!</definedName>
    <definedName name="ค้างปมก.ปรับปรุงฯสชป.11" localSheetId="2">#REF!</definedName>
    <definedName name="ค้างปมก.ปรับปรุงฯสชป.11">#REF!</definedName>
    <definedName name="ค้างปมก.ปรับปรุงฯสชป.12" localSheetId="2">#REF!</definedName>
    <definedName name="ค้างปมก.ปรับปรุงฯสชป.12">#REF!</definedName>
    <definedName name="ค้างปมก.ปรับปรุงฯสชป.2" localSheetId="2">#REF!</definedName>
    <definedName name="ค้างปมก.ปรับปรุงฯสชป.2">#REF!</definedName>
    <definedName name="ค้างปมก.ปรับปรุงฯสชป.3" localSheetId="2">#REF!</definedName>
    <definedName name="ค้างปมก.ปรับปรุงฯสชป.3">#REF!</definedName>
    <definedName name="ค้างปมก.ปรับปรุงฯสชป.4" localSheetId="2">#REF!</definedName>
    <definedName name="ค้างปมก.ปรับปรุงฯสชป.4">#REF!</definedName>
    <definedName name="ค้างปมก.ปรับปรุงฯสชป.5" localSheetId="2">#REF!</definedName>
    <definedName name="ค้างปมก.ปรับปรุงฯสชป.5">#REF!</definedName>
    <definedName name="ค้างปมก.ปรับปรุงฯสชป.6" localSheetId="2">#REF!</definedName>
    <definedName name="ค้างปมก.ปรับปรุงฯสชป.6">#REF!</definedName>
    <definedName name="ค้างปมก.ปรับปรุงฯสชป.7" localSheetId="2">#REF!</definedName>
    <definedName name="ค้างปมก.ปรับปรุงฯสชป.7">#REF!</definedName>
    <definedName name="ค้างปมก.ปรับปรุงฯสชป.8" localSheetId="2">#REF!</definedName>
    <definedName name="ค้างปมก.ปรับปรุงฯสชป.8">#REF!</definedName>
    <definedName name="ค้างปมก.ปรับปรุงฯสชป.9" localSheetId="2">#REF!</definedName>
    <definedName name="ค้างปมก.ปรับปรุงฯสชป.9">#REF!</definedName>
    <definedName name="ค่าตรวจติดตาม" localSheetId="2">#REF!</definedName>
    <definedName name="ค่าตรวจติดตาม">#REF!</definedName>
    <definedName name="ง" localSheetId="2">#REF!</definedName>
    <definedName name="ง">#REF!</definedName>
    <definedName name="งบรายจ่ายอื่น" localSheetId="2">#REF!</definedName>
    <definedName name="งบรายจ่ายอื่น">#REF!</definedName>
    <definedName name="งบรายจ่ายอื่น1" localSheetId="2">#REF!</definedName>
    <definedName name="งบรายจ่ายอื่น1">#REF!</definedName>
    <definedName name="งปม.รวมปรับปรุงระบบ" localSheetId="2">#REF!</definedName>
    <definedName name="งปม.รวมปรับปรุงระบบ">#REF!</definedName>
    <definedName name="งวดปรับปรุงระบบ" localSheetId="2">#REF!</definedName>
    <definedName name="งวดปรับปรุงระบบ">#REF!</definedName>
    <definedName name="งวดปรับปรุงฯสชป.1" localSheetId="2">#REF!</definedName>
    <definedName name="งวดปรับปรุงฯสชป.1">#REF!</definedName>
    <definedName name="งวดปรับปรุงฯสชป.10" localSheetId="2">#REF!</definedName>
    <definedName name="งวดปรับปรุงฯสชป.10">#REF!</definedName>
    <definedName name="งวดปรับปรุงฯสชป.11" localSheetId="2">#REF!</definedName>
    <definedName name="งวดปรับปรุงฯสชป.11">#REF!</definedName>
    <definedName name="งวดปรับปรุงฯสชป.12" localSheetId="2">#REF!</definedName>
    <definedName name="งวดปรับปรุงฯสชป.12">#REF!</definedName>
    <definedName name="งวดปรับปรุงฯสชป.2" localSheetId="2">#REF!</definedName>
    <definedName name="งวดปรับปรุงฯสชป.2">#REF!</definedName>
    <definedName name="งวดปรับปรุงฯสชป.3" localSheetId="2">#REF!</definedName>
    <definedName name="งวดปรับปรุงฯสชป.3">#REF!</definedName>
    <definedName name="งวดปรับปรุงฯสชป.4" localSheetId="2">#REF!</definedName>
    <definedName name="งวดปรับปรุงฯสชป.4">#REF!</definedName>
    <definedName name="งวดปรับปรุงฯสชป.5" localSheetId="2">#REF!</definedName>
    <definedName name="งวดปรับปรุงฯสชป.5">#REF!</definedName>
    <definedName name="งวดปรับปรุงฯสชป.6" localSheetId="2">#REF!</definedName>
    <definedName name="งวดปรับปรุงฯสชป.6">#REF!</definedName>
    <definedName name="งวดปรับปรุงฯสชป.7" localSheetId="2">#REF!</definedName>
    <definedName name="งวดปรับปรุงฯสชป.7">#REF!</definedName>
    <definedName name="งวดปรับปรุงฯสชป.8" localSheetId="2">#REF!</definedName>
    <definedName name="งวดปรับปรุงฯสชป.8">#REF!</definedName>
    <definedName name="งวดปรับปรุงฯสชป.9" localSheetId="2">#REF!</definedName>
    <definedName name="งวดปรับปรุงฯสชป.9">#REF!</definedName>
    <definedName name="งานปรับปรุงฝายวังตะเข้" localSheetId="2">#REF!</definedName>
    <definedName name="งานปรับปรุงฝายวังตะเข้">#REF!</definedName>
    <definedName name="จ" localSheetId="2">#REF!</definedName>
    <definedName name="จ">#REF!</definedName>
    <definedName name="จังหวัด" localSheetId="2">#REF!</definedName>
    <definedName name="จังหวัด">#REF!</definedName>
    <definedName name="จัดสรรต้นปี" localSheetId="2">#REF!</definedName>
    <definedName name="จัดสรรต้นปี">#REF!</definedName>
    <definedName name="จัดสรรต้นปีสชป.1" localSheetId="2">#REF!</definedName>
    <definedName name="จัดสรรต้นปีสชป.1">#REF!</definedName>
    <definedName name="จัดสรรต้นปีสชป.10" localSheetId="2">#REF!</definedName>
    <definedName name="จัดสรรต้นปีสชป.10">#REF!</definedName>
    <definedName name="จัดสรรต้นปีสชป.11" localSheetId="2">#REF!</definedName>
    <definedName name="จัดสรรต้นปีสชป.11">#REF!</definedName>
    <definedName name="จัดสรรต้นปีสชป.12" localSheetId="2">#REF!</definedName>
    <definedName name="จัดสรรต้นปีสชป.12">#REF!</definedName>
    <definedName name="จัดสรรต้นปีสชป.2" localSheetId="2">#REF!</definedName>
    <definedName name="จัดสรรต้นปีสชป.2">#REF!</definedName>
    <definedName name="จัดสรรต้นปีสชป.3" localSheetId="2">#REF!</definedName>
    <definedName name="จัดสรรต้นปีสชป.3">#REF!</definedName>
    <definedName name="จัดสรรต้นปีสชป.4" localSheetId="2">#REF!</definedName>
    <definedName name="จัดสรรต้นปีสชป.4">#REF!</definedName>
    <definedName name="จัดสรรต้นปีสชป.5" localSheetId="2">#REF!</definedName>
    <definedName name="จัดสรรต้นปีสชป.5">#REF!</definedName>
    <definedName name="จัดสรรต้นปีสชป.6" localSheetId="2">#REF!</definedName>
    <definedName name="จัดสรรต้นปีสชป.6">#REF!</definedName>
    <definedName name="จัดสรรต้นปีสชป.7" localSheetId="2">#REF!</definedName>
    <definedName name="จัดสรรต้นปีสชป.7">#REF!</definedName>
    <definedName name="จัดสรรต้นปีสชป.8" localSheetId="2">#REF!</definedName>
    <definedName name="จัดสรรต้นปีสชป.8">#REF!</definedName>
    <definedName name="จัดสรรต้นปีสชป.9" localSheetId="2">#REF!</definedName>
    <definedName name="จัดสรรต้นปีสชป.9">#REF!</definedName>
    <definedName name="ฉ" localSheetId="2">#REF!</definedName>
    <definedName name="ฉ">#REF!</definedName>
    <definedName name="ช" localSheetId="2">#REF!</definedName>
    <definedName name="ช">#REF!</definedName>
    <definedName name="ช่องระบายทราย" localSheetId="2">#REF!</definedName>
    <definedName name="ช่องระบายทราย">#REF!</definedName>
    <definedName name="ชำระเงินภาคเรียน_156" localSheetId="2">#REF!</definedName>
    <definedName name="ชำระเงินภาคเรียน_156">#REF!</definedName>
    <definedName name="ชื่อ_สกุล" localSheetId="2">#REF!</definedName>
    <definedName name="ชื่อ_สกุล">#REF!</definedName>
    <definedName name="ชุดปรับปรุง" localSheetId="2">#REF!</definedName>
    <definedName name="ชุดปรับปรุง">#REF!</definedName>
    <definedName name="ฌ" localSheetId="2">#REF!</definedName>
    <definedName name="ฌ">#REF!</definedName>
    <definedName name="ญ" localSheetId="2">#REF!</definedName>
    <definedName name="ญ">#REF!</definedName>
    <definedName name="ด" localSheetId="2">#REF!</definedName>
    <definedName name="ด">#REF!</definedName>
    <definedName name="ดดด" localSheetId="2">#REF!</definedName>
    <definedName name="ดดด">#REF!</definedName>
    <definedName name="ต" localSheetId="2">#REF!</definedName>
    <definedName name="ต">#REF!</definedName>
    <definedName name="ตัวย่อ" localSheetId="2">#REF!</definedName>
    <definedName name="ตัวย่อ">#REF!</definedName>
    <definedName name="ถ" localSheetId="2">#REF!</definedName>
    <definedName name="ถ">#REF!</definedName>
    <definedName name="ที่ตั้ง_จังหวัด" localSheetId="2">#REF!</definedName>
    <definedName name="ที่ตั้ง_จังหวัด">#REF!</definedName>
    <definedName name="ที่ตั้ง_ตำบล" localSheetId="2">#REF!</definedName>
    <definedName name="ที่ตั้ง_ตำบล">#REF!</definedName>
    <definedName name="ที่ตั้ง_อำเภอ" localSheetId="2">#REF!</definedName>
    <definedName name="ที่ตั้ง_อำเภอ">#REF!</definedName>
    <definedName name="น" localSheetId="2">#REF!</definedName>
    <definedName name="น">#REF!</definedName>
    <definedName name="บ" localSheetId="2">#REF!</definedName>
    <definedName name="บ">#REF!</definedName>
    <definedName name="บก" localSheetId="2">#REF!</definedName>
    <definedName name="บก">#REF!</definedName>
    <definedName name="บส" localSheetId="2">#REF!</definedName>
    <definedName name="บส">#REF!</definedName>
    <definedName name="ปก">'[13]หน้า ปมก'!$K$848</definedName>
    <definedName name="ปมก.ปรับปรุงระบบ" localSheetId="2">#REF!</definedName>
    <definedName name="ปมก.ปรับปรุงระบบ">#REF!</definedName>
    <definedName name="ปมก.ปรับปรุงฯสชป.1" localSheetId="2">#REF!</definedName>
    <definedName name="ปมก.ปรับปรุงฯสชป.1">#REF!</definedName>
    <definedName name="ปมก.ปรับปรุงฯสชป.10" localSheetId="2">#REF!</definedName>
    <definedName name="ปมก.ปรับปรุงฯสชป.10">#REF!</definedName>
    <definedName name="ปมก.ปรับปรุงฯสชป.11" localSheetId="2">#REF!</definedName>
    <definedName name="ปมก.ปรับปรุงฯสชป.11">#REF!</definedName>
    <definedName name="ปมก.ปรับปรุงฯสชป.12" localSheetId="2">#REF!</definedName>
    <definedName name="ปมก.ปรับปรุงฯสชป.12">#REF!</definedName>
    <definedName name="ปมก.ปรับปรุงฯสชป.2" localSheetId="2">#REF!</definedName>
    <definedName name="ปมก.ปรับปรุงฯสชป.2">#REF!</definedName>
    <definedName name="ปมก.ปรับปรุงฯสชป.3" localSheetId="2">#REF!</definedName>
    <definedName name="ปมก.ปรับปรุงฯสชป.3">#REF!</definedName>
    <definedName name="ปมก.ปรับปรุงฯสชป.4" localSheetId="2">#REF!</definedName>
    <definedName name="ปมก.ปรับปรุงฯสชป.4">#REF!</definedName>
    <definedName name="ปมก.ปรับปรุงฯสชป.5" localSheetId="2">#REF!</definedName>
    <definedName name="ปมก.ปรับปรุงฯสชป.5">#REF!</definedName>
    <definedName name="ปมก.ปรับปรุงฯสชป.6" localSheetId="2">#REF!</definedName>
    <definedName name="ปมก.ปรับปรุงฯสชป.6">#REF!</definedName>
    <definedName name="ปมก.ปรับปรุงฯสชป.7" localSheetId="2">#REF!</definedName>
    <definedName name="ปมก.ปรับปรุงฯสชป.7">#REF!</definedName>
    <definedName name="ปมก.ปรับปรุงฯสชป.8" localSheetId="2">#REF!</definedName>
    <definedName name="ปมก.ปรับปรุงฯสชป.8">#REF!</definedName>
    <definedName name="ปมก.ปรับปรุงฯสชป.9" localSheetId="2">#REF!</definedName>
    <definedName name="ปมก.ปรับปรุงฯสชป.9">#REF!</definedName>
    <definedName name="ประชาสัมพันธ์" localSheetId="2">#REF!</definedName>
    <definedName name="ประชาสัมพันธ์">#REF!</definedName>
    <definedName name="ผลผลิตสุขภาพสัตว์" localSheetId="2">#REF!</definedName>
    <definedName name="ผลผลิตสุขภาพสัตว์">#REF!</definedName>
    <definedName name="ฝายเด่นทัพทัน" localSheetId="2">#REF!</definedName>
    <definedName name="ฝายเด่นทัพทัน">#REF!</definedName>
    <definedName name="ฝายธารสดึง2" localSheetId="2">#REF!</definedName>
    <definedName name="ฝายธารสดึง2">#REF!</definedName>
    <definedName name="ฝายบ้านใหม่" localSheetId="2">#REF!</definedName>
    <definedName name="ฝายบ้านใหม่">#REF!</definedName>
    <definedName name="ฝายบ้านหนองจิกยาว" localSheetId="2">#REF!</definedName>
    <definedName name="ฝายบ้านหนองจิกยาว">#REF!</definedName>
    <definedName name="ฝายหนองกระดาน" localSheetId="2">#REF!</definedName>
    <definedName name="ฝายหนองกระดาน">#REF!</definedName>
    <definedName name="ฝายหนองกาหลง" localSheetId="2">#REF!</definedName>
    <definedName name="ฝายหนองกาหลง">#REF!</definedName>
    <definedName name="ฝายห้วยบง3" localSheetId="2">#REF!</definedName>
    <definedName name="ฝายห้วยบง3">#REF!</definedName>
    <definedName name="ฝายห้วยอีจ่างพร้อมขุดลอก" localSheetId="2">#REF!</definedName>
    <definedName name="ฝายห้วยอีจ่างพร้อมขุดลอก">#REF!</definedName>
    <definedName name="ฝายหูช้าง" localSheetId="2">#REF!</definedName>
    <definedName name="ฝายหูช้าง">#REF!</definedName>
    <definedName name="พ34" localSheetId="2">#REF!</definedName>
    <definedName name="พ34">#REF!</definedName>
    <definedName name="พกะ" localSheetId="2">#REF!</definedName>
    <definedName name="พกะ">#REF!</definedName>
    <definedName name="พพพพ" localSheetId="2">#REF!</definedName>
    <definedName name="พพพพ">#REF!</definedName>
    <definedName name="พะ" localSheetId="2">#REF!</definedName>
    <definedName name="พะ">#REF!</definedName>
    <definedName name="พื้นตอม่อ" localSheetId="2">#REF!</definedName>
    <definedName name="พื้นตอม่อ">#REF!</definedName>
    <definedName name="พื้นสะพาน" localSheetId="2">#REF!</definedName>
    <definedName name="พื้นสะพาน">#REF!</definedName>
    <definedName name="ฟฟฟ" localSheetId="2">(#REF!,#REF!)</definedName>
    <definedName name="ฟฟฟ">(#REF!,#REF!)</definedName>
    <definedName name="ย" localSheetId="2">#REF!</definedName>
    <definedName name="ย">#REF!</definedName>
    <definedName name="ย1" localSheetId="2">#REF!</definedName>
    <definedName name="ย1">#REF!</definedName>
    <definedName name="ย10" localSheetId="2">#REF!</definedName>
    <definedName name="ย10">#REF!</definedName>
    <definedName name="ย11" localSheetId="2">#REF!</definedName>
    <definedName name="ย11">#REF!</definedName>
    <definedName name="ย12" localSheetId="2">#REF!</definedName>
    <definedName name="ย12">#REF!</definedName>
    <definedName name="ย13" localSheetId="2">#REF!</definedName>
    <definedName name="ย13">#REF!</definedName>
    <definedName name="ย14" localSheetId="2">#REF!</definedName>
    <definedName name="ย14">#REF!</definedName>
    <definedName name="ย15" localSheetId="2">#REF!</definedName>
    <definedName name="ย15">#REF!</definedName>
    <definedName name="ย16" localSheetId="2">#REF!</definedName>
    <definedName name="ย16">#REF!</definedName>
    <definedName name="ย17" localSheetId="2">#REF!</definedName>
    <definedName name="ย17">#REF!</definedName>
    <definedName name="ย18" localSheetId="2">#REF!</definedName>
    <definedName name="ย18">#REF!</definedName>
    <definedName name="ย19" localSheetId="2">#REF!</definedName>
    <definedName name="ย19">#REF!</definedName>
    <definedName name="ย2" localSheetId="2">#REF!</definedName>
    <definedName name="ย2">#REF!</definedName>
    <definedName name="ย20" localSheetId="2">#REF!</definedName>
    <definedName name="ย20">#REF!</definedName>
    <definedName name="ย21" localSheetId="2">#REF!</definedName>
    <definedName name="ย21">#REF!</definedName>
    <definedName name="ย22" localSheetId="2">#REF!</definedName>
    <definedName name="ย22">#REF!</definedName>
    <definedName name="ย23" localSheetId="2">#REF!</definedName>
    <definedName name="ย23">#REF!</definedName>
    <definedName name="ย24" localSheetId="2">#REF!</definedName>
    <definedName name="ย24">#REF!</definedName>
    <definedName name="ย3" localSheetId="2">#REF!</definedName>
    <definedName name="ย3">#REF!</definedName>
    <definedName name="ย4" localSheetId="2">#REF!</definedName>
    <definedName name="ย4">#REF!</definedName>
    <definedName name="ย5" localSheetId="2">#REF!</definedName>
    <definedName name="ย5">#REF!</definedName>
    <definedName name="ย6" localSheetId="2">#REF!</definedName>
    <definedName name="ย6">#REF!</definedName>
    <definedName name="ย7" localSheetId="2">#REF!</definedName>
    <definedName name="ย7">#REF!</definedName>
    <definedName name="ย8" localSheetId="2">#REF!</definedName>
    <definedName name="ย8">#REF!</definedName>
    <definedName name="ย9" localSheetId="2">#REF!</definedName>
    <definedName name="ย9">#REF!</definedName>
    <definedName name="ยกเลิกสชป.1" localSheetId="2">#REF!</definedName>
    <definedName name="ยกเลิกสชป.1">#REF!</definedName>
    <definedName name="ยกเลิกสชป.10" localSheetId="2">#REF!</definedName>
    <definedName name="ยกเลิกสชป.10">#REF!</definedName>
    <definedName name="ยกเลิกสชป.11" localSheetId="2">#REF!</definedName>
    <definedName name="ยกเลิกสชป.11">#REF!</definedName>
    <definedName name="ยกเลิกสชป.12" localSheetId="2">#REF!</definedName>
    <definedName name="ยกเลิกสชป.12">#REF!</definedName>
    <definedName name="ยกเลิกสชป.2" localSheetId="2">#REF!</definedName>
    <definedName name="ยกเลิกสชป.2">#REF!</definedName>
    <definedName name="ยกเลิกสชป.3" localSheetId="2">#REF!</definedName>
    <definedName name="ยกเลิกสชป.3">#REF!</definedName>
    <definedName name="ยกเลิกสชป.4" localSheetId="2">#REF!</definedName>
    <definedName name="ยกเลิกสชป.4">#REF!</definedName>
    <definedName name="ยกเลิกสชป.5" localSheetId="2">#REF!</definedName>
    <definedName name="ยกเลิกสชป.5">#REF!</definedName>
    <definedName name="ยกเลิกสชป.6" localSheetId="2">#REF!</definedName>
    <definedName name="ยกเลิกสชป.6">#REF!</definedName>
    <definedName name="ยกเลิกสชป.7" localSheetId="2">#REF!</definedName>
    <definedName name="ยกเลิกสชป.7">#REF!</definedName>
    <definedName name="ยกเลิกสชป.8" localSheetId="2">#REF!</definedName>
    <definedName name="ยกเลิกสชป.8">#REF!</definedName>
    <definedName name="ยกเลิกสชป.9" localSheetId="2">#REF!</definedName>
    <definedName name="ยกเลิกสชป.9">#REF!</definedName>
    <definedName name="ร" localSheetId="2">#REF!</definedName>
    <definedName name="ร">#REF!</definedName>
    <definedName name="รต.ด้านหน้า" localSheetId="2">#REF!</definedName>
    <definedName name="รต.ด้านหน้า">#REF!</definedName>
    <definedName name="รต.ตัวฝาย" localSheetId="2">#REF!</definedName>
    <definedName name="รต.ตัวฝาย">#REF!</definedName>
    <definedName name="รต.ท้ายฝาย" localSheetId="2">#REF!</definedName>
    <definedName name="รต.ท้ายฝาย">#REF!</definedName>
    <definedName name="รต.พื้นด้านหน้า" localSheetId="2">#REF!</definedName>
    <definedName name="รต.พื้นด้านหน้า">#REF!</definedName>
    <definedName name="รตท" localSheetId="2">#REF!</definedName>
    <definedName name="รตท">#REF!</definedName>
    <definedName name="รตน" localSheetId="2">#REF!</definedName>
    <definedName name="รตน">#REF!</definedName>
    <definedName name="รตฝ" localSheetId="2">#REF!</definedName>
    <definedName name="รตฝ">#REF!</definedName>
    <definedName name="รตพ" localSheetId="2">#REF!</definedName>
    <definedName name="รตพ">#REF!</definedName>
    <definedName name="รวม" localSheetId="2">#REF!</definedName>
    <definedName name="รวม">#REF!</definedName>
    <definedName name="รวมดำเนินการเอง" localSheetId="2">#REF!</definedName>
    <definedName name="รวมดำเนินการเอง">#REF!</definedName>
    <definedName name="รหัส" localSheetId="2">#REF!</definedName>
    <definedName name="รหัส">#REF!</definedName>
    <definedName name="รหัสจังหวัด" localSheetId="2">#REF!</definedName>
    <definedName name="รหัสจังหวัด">#REF!</definedName>
    <definedName name="รองวดปรับปรุงระบบ" localSheetId="2">#REF!</definedName>
    <definedName name="รองวดปรับปรุงระบบ">#REF!</definedName>
    <definedName name="รองวดปรับปรุงฯสชป.1" localSheetId="2">#REF!</definedName>
    <definedName name="รองวดปรับปรุงฯสชป.1">#REF!</definedName>
    <definedName name="รองวดปรับปรุงฯสชป.10" localSheetId="2">#REF!</definedName>
    <definedName name="รองวดปรับปรุงฯสชป.10">#REF!</definedName>
    <definedName name="รองวดปรับปรุงฯสชป.11" localSheetId="2">#REF!</definedName>
    <definedName name="รองวดปรับปรุงฯสชป.11">#REF!</definedName>
    <definedName name="รองวดปรับปรุงฯสชป.12" localSheetId="2">#REF!</definedName>
    <definedName name="รองวดปรับปรุงฯสชป.12">#REF!</definedName>
    <definedName name="รองวดปรับปรุงฯสชป.2" localSheetId="2">#REF!</definedName>
    <definedName name="รองวดปรับปรุงฯสชป.2">#REF!</definedName>
    <definedName name="รองวดปรับปรุงฯสชป.3" localSheetId="2">#REF!</definedName>
    <definedName name="รองวดปรับปรุงฯสชป.3">#REF!</definedName>
    <definedName name="รองวดปรับปรุงฯสชป.4" localSheetId="2">#REF!</definedName>
    <definedName name="รองวดปรับปรุงฯสชป.4">#REF!</definedName>
    <definedName name="รองวดปรับปรุงฯสชป.5" localSheetId="2">#REF!</definedName>
    <definedName name="รองวดปรับปรุงฯสชป.5">#REF!</definedName>
    <definedName name="รองวดปรับปรุงฯสชป.6" localSheetId="2">#REF!</definedName>
    <definedName name="รองวดปรับปรุงฯสชป.6">#REF!</definedName>
    <definedName name="รองวดปรับปรุงฯสชป.7" localSheetId="2">#REF!</definedName>
    <definedName name="รองวดปรับปรุงฯสชป.7">#REF!</definedName>
    <definedName name="รองวดปรับปรุงฯสชป.8" localSheetId="2">#REF!</definedName>
    <definedName name="รองวดปรับปรุงฯสชป.8">#REF!</definedName>
    <definedName name="รองวดปรับปรุงฯสชป.9" localSheetId="2">#REF!</definedName>
    <definedName name="รองวดปรับปรุงฯสชป.9">#REF!</definedName>
    <definedName name="รายละเอียดงาน" localSheetId="2">#REF!</definedName>
    <definedName name="รายละเอียดงาน">#REF!</definedName>
    <definedName name="รูปตัดที่1" localSheetId="2">#REF!</definedName>
    <definedName name="รูปตัดที่1">#REF!</definedName>
    <definedName name="รูปตัดที่2" localSheetId="2">#REF!</definedName>
    <definedName name="รูปตัดที่2">#REF!</definedName>
    <definedName name="รูปตัดที่3" localSheetId="2">#REF!</definedName>
    <definedName name="รูปตัดที่3">#REF!</definedName>
    <definedName name="รูปที่1" localSheetId="2">#REF!</definedName>
    <definedName name="รูปที่1">#REF!</definedName>
    <definedName name="รูปที่2" localSheetId="2">#REF!</definedName>
    <definedName name="รูปที่2">#REF!</definedName>
    <definedName name="ลงทุน" localSheetId="2">#REF!</definedName>
    <definedName name="ลงทุน">#REF!</definedName>
    <definedName name="ศก" localSheetId="2">#REF!</definedName>
    <definedName name="ศก">#REF!</definedName>
    <definedName name="ส" localSheetId="2">#REF!</definedName>
    <definedName name="ส">#REF!</definedName>
    <definedName name="สงป.ส่งให้" localSheetId="2">[7]Invoice!#REF!</definedName>
    <definedName name="สงป.ส่งให้">[7]Invoice!#REF!</definedName>
    <definedName name="สตส" localSheetId="2">[7]Invoice!#REF!</definedName>
    <definedName name="สตส">[7]Invoice!#REF!</definedName>
    <definedName name="สรุปงบ" localSheetId="2">(#REF!,#REF!)</definedName>
    <definedName name="สรุปงบ">(#REF!,#REF!)</definedName>
    <definedName name="สรุปงบหน้า" localSheetId="2">(#REF!,#REF!)</definedName>
    <definedName name="สรุปงบหน้า">(#REF!,#REF!)</definedName>
    <definedName name="สาส" localSheetId="2">#REF!</definedName>
    <definedName name="สาส">#REF!</definedName>
    <definedName name="หน่วยงาน" localSheetId="2">#REF!</definedName>
    <definedName name="หน่วยงาน">#REF!</definedName>
    <definedName name="หลังสะพาน" localSheetId="2">#REF!</definedName>
    <definedName name="หลังสะพาน">#REF!</definedName>
    <definedName name="อยู่ในเขตสชป." localSheetId="2">#REF!</definedName>
    <definedName name="อยู่ในเขตสชป.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8" i="2" l="1"/>
  <c r="F135" i="2"/>
  <c r="F132" i="2"/>
  <c r="F129" i="2"/>
  <c r="G129" i="2" s="1"/>
  <c r="F126" i="2"/>
  <c r="F123" i="2"/>
  <c r="F120" i="2"/>
  <c r="F117" i="2"/>
  <c r="F114" i="2"/>
  <c r="G114" i="2" s="1"/>
  <c r="F111" i="2"/>
  <c r="F106" i="2"/>
  <c r="F103" i="2"/>
  <c r="F100" i="2"/>
  <c r="F97" i="2"/>
  <c r="F94" i="2"/>
  <c r="F91" i="2"/>
  <c r="F88" i="2"/>
  <c r="F85" i="2"/>
  <c r="F82" i="2"/>
  <c r="G82" i="2" s="1"/>
  <c r="F79" i="2"/>
  <c r="G79" i="2" s="1"/>
  <c r="F76" i="2"/>
  <c r="F73" i="2"/>
  <c r="G73" i="2" s="1"/>
  <c r="F70" i="2"/>
  <c r="F67" i="2"/>
  <c r="F64" i="2"/>
  <c r="F61" i="2"/>
  <c r="F58" i="2"/>
  <c r="F55" i="2"/>
  <c r="G55" i="2" s="1"/>
  <c r="F54" i="2"/>
  <c r="G54" i="2" s="1"/>
  <c r="F51" i="2"/>
  <c r="G51" i="2" s="1"/>
  <c r="F50" i="2"/>
  <c r="G50" i="2" s="1"/>
  <c r="F47" i="2"/>
  <c r="G47" i="2" s="1"/>
  <c r="F46" i="2"/>
  <c r="G46" i="2" s="1"/>
  <c r="F43" i="2"/>
  <c r="G43" i="2" s="1"/>
  <c r="F40" i="2"/>
  <c r="G40" i="2" s="1"/>
  <c r="F37" i="2"/>
  <c r="G37" i="2" s="1"/>
  <c r="F36" i="2"/>
  <c r="G36" i="2" s="1"/>
  <c r="F33" i="2"/>
  <c r="G33" i="2" s="1"/>
  <c r="F32" i="2"/>
  <c r="G32" i="2" s="1"/>
  <c r="F29" i="2"/>
  <c r="F26" i="2"/>
  <c r="F23" i="2"/>
  <c r="F22" i="2"/>
  <c r="F19" i="2"/>
  <c r="F18" i="2"/>
  <c r="F15" i="2"/>
  <c r="H15" i="2" s="1"/>
  <c r="F14" i="2"/>
  <c r="H14" i="2" s="1"/>
  <c r="F11" i="2"/>
  <c r="F10" i="2"/>
  <c r="G15" i="2" l="1"/>
  <c r="G14" i="2"/>
  <c r="G21" i="1" l="1"/>
  <c r="D14" i="1" l="1"/>
  <c r="G14" i="1" s="1"/>
  <c r="D15" i="1"/>
  <c r="D18" i="1" l="1"/>
  <c r="G18" i="1" s="1"/>
  <c r="D17" i="1"/>
  <c r="G15" i="1"/>
  <c r="D24" i="1"/>
  <c r="G24" i="1" s="1"/>
  <c r="D23" i="1"/>
  <c r="G28" i="1"/>
  <c r="F28" i="1" s="1"/>
  <c r="G27" i="1"/>
  <c r="F27" i="1" s="1"/>
  <c r="F21" i="1"/>
  <c r="G20" i="1"/>
  <c r="F20" i="1" s="1"/>
  <c r="D26" i="1"/>
  <c r="D25" i="1" s="1"/>
  <c r="C26" i="1"/>
  <c r="C13" i="1"/>
  <c r="C16" i="1"/>
  <c r="C19" i="1"/>
  <c r="C22" i="1"/>
  <c r="F22" i="1"/>
  <c r="F16" i="1"/>
  <c r="F13" i="1"/>
  <c r="D16" i="1" l="1"/>
  <c r="G17" i="1"/>
  <c r="G16" i="1" s="1"/>
  <c r="D13" i="1"/>
  <c r="D21" i="1"/>
  <c r="D20" i="1"/>
  <c r="G13" i="1"/>
  <c r="C29" i="1"/>
  <c r="F19" i="1"/>
  <c r="F12" i="1" s="1"/>
  <c r="G19" i="1"/>
  <c r="F26" i="1"/>
  <c r="F25" i="1" s="1"/>
  <c r="G26" i="1"/>
  <c r="G25" i="1" s="1"/>
  <c r="F29" i="1" l="1"/>
  <c r="D19" i="1"/>
  <c r="D22" i="1"/>
  <c r="D12" i="1" s="1"/>
  <c r="D29" i="1" s="1"/>
  <c r="G23" i="1"/>
  <c r="G22" i="1" s="1"/>
  <c r="G12" i="1" s="1"/>
  <c r="G29" i="1" s="1"/>
</calcChain>
</file>

<file path=xl/sharedStrings.xml><?xml version="1.0" encoding="utf-8"?>
<sst xmlns="http://schemas.openxmlformats.org/spreadsheetml/2006/main" count="188" uniqueCount="141">
  <si>
    <t>หน่วยรับงบประมาณ : ..................................</t>
  </si>
  <si>
    <t>เงินอุดหนุนเฉพาะกิจ</t>
  </si>
  <si>
    <t>รายการ     เงินอุดหนุนสำหรับสนับสนุนการก่อสร้างอาคารเรียนและอาคารประกอบ</t>
  </si>
  <si>
    <r>
      <rPr>
        <b/>
        <sz val="16"/>
        <color theme="1"/>
        <rFont val="TH SarabunPSK"/>
        <family val="2"/>
      </rPr>
      <t>1. หลักการและเหตุผล</t>
    </r>
    <r>
      <rPr>
        <sz val="16"/>
        <color theme="1"/>
        <rFont val="TH SarabunPSK"/>
        <family val="2"/>
      </rPr>
      <t xml:space="preserve">
          สถานศึกษาในสังกัดองค์กรปกครองส่วนท้องถิ่น มี 2 ประเภท ได้แก่ สถานศึกษาที่องค์กรปกครองส่วนท้องถิ่นจัดตั้งเอง และสถานศึกษาที่องค์กรปกครองส่วนท้องถิ่นรับถ่ายโอนภารกิจจากหน่วยราชการอื่น องค์กรปกครองส่วนท้องถิ่นมีงบประมาณจำกัด แต่มีภารกิจหน้าที่มากมายหลากหลาย ดังนั้น องค์กรปกครองส่วนท้องถิ่นจึงมีความจำเป็นต้องขอรับการสนับสนุนงบประมาณจากรัฐโดยเฉพาะอย่างยิ่งงบลงทุนด้านการศึกษา เป็นค่าก่อสร้างอาคารเรียนและอาคารประกอบ </t>
    </r>
  </si>
  <si>
    <r>
      <rPr>
        <b/>
        <sz val="16"/>
        <color theme="1"/>
        <rFont val="TH SarabunPSK"/>
        <family val="2"/>
      </rPr>
      <t>2. วัตถุประสงค์</t>
    </r>
    <r>
      <rPr>
        <sz val="16"/>
        <color theme="1"/>
        <rFont val="TH SarabunPSK"/>
        <family val="2"/>
      </rPr>
      <t xml:space="preserve">
          เพื่อแก้ไขปัญหาความขาดแคลนอาคารเรียนและอาคารประกอบเนื่องจากอัตราการขยายจำนวนเด็กและความทรุดโทรมของอาคารเรียนที่มีอายุการใช้งานมานาน
ของสถานศึกษาในสังกัด อปท.
</t>
    </r>
  </si>
  <si>
    <r>
      <rPr>
        <b/>
        <sz val="16"/>
        <color theme="1"/>
        <rFont val="TH SarabunPSK"/>
        <family val="2"/>
      </rPr>
      <t xml:space="preserve">3. เป้าหมาย </t>
    </r>
    <r>
      <rPr>
        <sz val="16"/>
        <color theme="1"/>
        <rFont val="TH SarabunPSK"/>
        <family val="2"/>
      </rPr>
      <t xml:space="preserve">
 โรงเรียนในสังกัดองค์กรปกครองส่วนท้องถิ่น จำนวน .......... แห่ง</t>
    </r>
  </si>
  <si>
    <r>
      <rPr>
        <b/>
        <sz val="16"/>
        <color theme="1"/>
        <rFont val="TH SarabunPSK"/>
        <family val="2"/>
      </rPr>
      <t>4. หลักเกณฑ์การจัดสรร</t>
    </r>
    <r>
      <rPr>
        <sz val="16"/>
        <color theme="1"/>
        <rFont val="TH SarabunPSK"/>
        <family val="2"/>
      </rPr>
      <t xml:space="preserve">
 4.1 จัดสรรให้ตามความพร้อมของพื้นที่ในการก่อสร้าง
 4.2 หลักการทดแทน (อาคารเดิมชำรุด/ทรุดโทรม) 
 4.3 หลักการขาดแคลน (ไม่มีอาคารเรียน/มี แต่ไม่เพียงพอ)
 4.4 จำนวนนักเรียนในโรงเรียนเหมาะสมกับอาคาร
 4.5 ใช้ราคามาตรฐานสิ่งก่อสร้างสำนักงบประมาณ เดือน </t>
    </r>
    <r>
      <rPr>
        <sz val="16"/>
        <rFont val="TH SarabunPSK"/>
        <family val="2"/>
      </rPr>
      <t xml:space="preserve">ธันวาคม 2567 + Factor F (factor F ตาม หนังสือกรมบัญชีกลาง ด่วนที่สุด ที่ กค 0433.2/ว 499 ลว. 28 ส.ค. 2566)
</t>
    </r>
    <r>
      <rPr>
        <sz val="16"/>
        <color theme="1"/>
        <rFont val="TH SarabunPSK"/>
        <family val="2"/>
      </rPr>
      <t xml:space="preserve"> 4.6 อาคารเรียนที่มีราคาต่อหน่วยตั้งแต่ 10 ล้านบาทขึ้นไป อปท. สมทบร้อยละ 10 
 4.7 มีความพร้อมในการดำเนินการทันทีเมื่อได้รับการจัดสรรงบประมาณ</t>
    </r>
  </si>
  <si>
    <t>(1)</t>
  </si>
  <si>
    <t>(2)</t>
  </si>
  <si>
    <t>(3)</t>
  </si>
  <si>
    <t>รายการ</t>
  </si>
  <si>
    <t>ราคา
(บาท)</t>
  </si>
  <si>
    <t>จำนวน (หลัง)</t>
  </si>
  <si>
    <t>จำนวนเงิน (บาท)</t>
  </si>
  <si>
    <t>คำชี้แจง*</t>
  </si>
  <si>
    <t>งบประมาณ</t>
  </si>
  <si>
    <t>Factor</t>
  </si>
  <si>
    <t>เงินนอกงบประมาณ</t>
  </si>
  <si>
    <t>รวมทั้งสิ้น</t>
  </si>
  <si>
    <t>ราคามาตรฐาน</t>
  </si>
  <si>
    <t>อาคารเรียนเด็กเล็ก 200 คน 8 ห้องเรียน</t>
  </si>
  <si>
    <t>*ทุกรายการต้องระบุชื่อ ร.ร.</t>
  </si>
  <si>
    <t xml:space="preserve"> - ไม่ตอกเสาเข็ม</t>
  </si>
  <si>
    <t>และระบุว่าขอทดแทนหรือขาดแคลน ที่ช่องคำชี้แจง</t>
  </si>
  <si>
    <t xml:space="preserve"> - ตอกเสาเข็ม</t>
  </si>
  <si>
    <t>โรงเรียน................ตำบล....... อำเภอ...........จังหวัด....................</t>
  </si>
  <si>
    <t>อาคารเรียน 3 ชั้น 12 ห้องเรียน</t>
  </si>
  <si>
    <t>อาคารเรียน 4 ชั้น 12 ห้องเรียน</t>
  </si>
  <si>
    <t>อาคารอเนกประสงค์ ขนาดเล็กมีชั้นลอย</t>
  </si>
  <si>
    <t>นอกราคามาตรฐาน</t>
  </si>
  <si>
    <t>อาคาร..........................................</t>
  </si>
  <si>
    <t>*ทุกรายการต้องระบุชื่อ ร.ร. 
และระบุว่าขอทดแทนหรือขาดแคลน  ที่ช่องคำชี้แจง</t>
  </si>
  <si>
    <t>รวม</t>
  </si>
  <si>
    <r>
      <rPr>
        <b/>
        <sz val="16"/>
        <color theme="1"/>
        <rFont val="TH SarabunPSK"/>
        <family val="2"/>
      </rPr>
      <t>5. ลักษณะการใช้งบประมาณ</t>
    </r>
    <r>
      <rPr>
        <b/>
        <sz val="16"/>
        <color rgb="FFFF0000"/>
        <rFont val="TH SarabunPSK"/>
        <family val="2"/>
      </rPr>
      <t xml:space="preserve"> 
</t>
    </r>
    <r>
      <rPr>
        <sz val="16"/>
        <color theme="1"/>
        <rFont val="TH SarabunPSK"/>
        <family val="2"/>
      </rPr>
      <t xml:space="preserve"> ลักษณะงบลงทุน รายการสิ่งก่อสร้าง</t>
    </r>
  </si>
  <si>
    <r>
      <rPr>
        <b/>
        <sz val="16"/>
        <color theme="1"/>
        <rFont val="TH SarabunPSK"/>
        <family val="2"/>
      </rPr>
      <t>6. ข้อมูลประกอบการพิจารณา</t>
    </r>
    <r>
      <rPr>
        <sz val="16"/>
        <color theme="1"/>
        <rFont val="TH SarabunPSK"/>
        <family val="2"/>
      </rPr>
      <t xml:space="preserve"> 
 6.1 จำนวนนักเรียนจากรายการเงินอุดหนุนสำหรับสนับสนุนค่าใช้จ่ายในการจัดการศึกษาตั้งแต่ระดับอนุบาลจนจบการศึกษาขั้นพื้นฐาน ที่ขอตั้งงบประมาณ ปี 2569
      เพื่อดูความสอดคล้องปริมาณนักเรียนกับอาคารที่ขอรับการจัดสรร
 6.2 เอกสารแสดงความพร้อมของพื้นที่ เช่น หนังสืออนุญาตให้ใช้พื้นที่/หนังสือยินยอมให้ใช้พื้นที่/แผนผังบริเวณที่จะก่อสร้าง/ ภาพถ่ายพื้นที่
 6.3 อาคารนอกบัญชีราคามาตรฐานฯ ต้องมีประมาณการราคาโครงการ พร้อมบัญชีแสดงปริมาณวัสดุ ปริมาณงาน และราคาต่อหน่วยของวัสดุและแรงงาน (B.O.Q.) 
และต้องมีบันทึกการตรวจสอบรายละเอียดด้านเทคนิคและประมาณราคาโครงการ โดยผู้มีความรู้ความสามารถด้านวิศวกรรม
 6.4 สำเนาแผนพัฒนาท้องถิ่นที่ขอรับการสนับสนุนงบประมาณ (พร้อมรับรองสำเนาถูกต้องให้ครบถ้วน)
 6.5 ระบุในคำชี้แจงให้ชัดเจนว่า แต่ละแห่งเป็นการขอทดแทน หรือ ขาดแคลน
 6.6 หากเป็นรายการที่มีราคาต่อหน่วยตั้งแต่ 10 ล้านบาทขึ้นไป ให้องค์กรปกครองส่วนท้องถิ่นแนบหนังสือแสดงความจำนงในการสมทบ ร้อยละ 10 มาด้วย</t>
    </r>
  </si>
  <si>
    <r>
      <t xml:space="preserve">หมายเหตุ : </t>
    </r>
    <r>
      <rPr>
        <sz val="16"/>
        <color rgb="FFFF0000"/>
        <rFont val="TH SarabunPSK"/>
        <family val="2"/>
      </rPr>
      <t>กรอกข้อมูลเฉพาะช่องสีเหลือง</t>
    </r>
  </si>
  <si>
    <t>ราคาสิ่งก่อสร้างรายการเงินอุดหนุนสำหรับสนับสนุนการก่อสร้างอาคารเรียนและอาคารประกอบ ตามบัญชีราคามาตรฐานสิ่งก่อสร้าง ณ เดือน ธันวาคม 2567</t>
  </si>
  <si>
    <t>ลำดับ</t>
  </si>
  <si>
    <t>ประเภทอาคารเรียนและอาคารประกอบ</t>
  </si>
  <si>
    <t>(3) = (1)+(2)</t>
  </si>
  <si>
    <t>กรณีสมทบร้อยละ 10</t>
  </si>
  <si>
    <t>หมายเหตุ</t>
  </si>
  <si>
    <t>ราคามาตรฐาน
ต่อหลัง (บาท)</t>
  </si>
  <si>
    <t>Factor F</t>
  </si>
  <si>
    <t>รวมเป็น
วงเงินทั้งสิ้น</t>
  </si>
  <si>
    <t>งบประมาณ
(บาท)</t>
  </si>
  <si>
    <t>อปท.สมทบ 
(บาท)</t>
  </si>
  <si>
    <t xml:space="preserve">อาคารเรียน 3 ชั้น 12 ห้องเรียน </t>
  </si>
  <si>
    <t>*** ราคามาตรฐานทุกรายการเป็นราคาที่ไม่รวม</t>
  </si>
  <si>
    <t>- ตอกเสาเข็ม</t>
  </si>
  <si>
    <t>- ค่า Factor F</t>
  </si>
  <si>
    <t>- ไม่ตอกเสาเข็ม</t>
  </si>
  <si>
    <t>- ระบบปรับอากาศและระบายอากาศ</t>
  </si>
  <si>
    <t>- ลิฟต์ และ บันไดเลื่อน</t>
  </si>
  <si>
    <t xml:space="preserve">ก่อสร้างอาคารเรียน 4 ชั้น 12 ห้องเรียน </t>
  </si>
  <si>
    <t>- ครุภัณฑ์จัดซื้อ</t>
  </si>
  <si>
    <t>- ค่าใช้จ่ายพิเศษตามข้อกำหนด</t>
  </si>
  <si>
    <t>ก่อสร้างอาคารเรียนเด็กเล็ก 200 คน 8 ห้องเรียน</t>
  </si>
  <si>
    <t>ก่อสร้างอาคารอเนกประสงค์ ขนาดเล็กมีชั้นลอย</t>
  </si>
  <si>
    <t>อาคารเรียนแบบกึ่งถาวร เนื้อที่ 384 ตารางเมตร</t>
  </si>
  <si>
    <t>อาคาร คสล. 2 ชั้น ขนาด 8 ห้องเรียน เนื้อที่ 1,338 ตารางเมตร</t>
  </si>
  <si>
    <t>- แบบ 108 ล./30 ตอกเสาเข็ม</t>
  </si>
  <si>
    <t>อาคาร คสล. 2 ชั้น ขนาด 8 ห้องเรียน เนื้อที่ 1,512 ตารางเมตร</t>
  </si>
  <si>
    <t>- แบบ 108 ล./59-ก ตอกเสาเข็ม</t>
  </si>
  <si>
    <t>- แบบ 108 ล./59-ข ตอกเสาเข็ม (เขตแผ่นดินไหว)</t>
  </si>
  <si>
    <t>*** โครงสร้างต้านแผ่นดินไหว ตามกฎกระทรวงกำหนด</t>
  </si>
  <si>
    <t>การรับน้ำหนักฯ พ.ศ. 2564</t>
  </si>
  <si>
    <t>อาคาร คสล. 3 ชั้น ขนาด 12 ห้องเรียน เนื้อที่ 2,088 ตารางเมตร</t>
  </si>
  <si>
    <t>บริเวณที่ 1 (14 จังหวัด)</t>
  </si>
  <si>
    <t>- แบบ 212 ล./57 ตอกเสาเข็ม คอร.</t>
  </si>
  <si>
    <t>- ได้แก่ กระบี่ ชุมพร สงขลา ตรัง สุราษฎร์ธานี</t>
  </si>
  <si>
    <t>- แบบ 212 ล./57 ตอกเสาเข็ม คอร. (รวมราคาต้านแผ่นดินไหว)</t>
  </si>
  <si>
    <t>นครศรีธรรมราช สตูล นครพนม บึงกาฬ พิษณุโลก</t>
  </si>
  <si>
    <t>ประจวบคีรีขันธ์ เพชรบุรี เลย และหนองคาย</t>
  </si>
  <si>
    <t>อาคาร คสล. 3 ชั้น ขนาด 16 ห้องเรียน เนื้อที่ 2,512 ตารางเมตร</t>
  </si>
  <si>
    <t xml:space="preserve">- แบบ 216 ล./29 ตอกเสาเข็ม </t>
  </si>
  <si>
    <t>บริเวณที่ 2 และ 3 (29 จังหวัด)</t>
  </si>
  <si>
    <t>- ได้แก่ กรุงเทพมหานคร นนทบุรี ปทุมธานี</t>
  </si>
  <si>
    <t>อาคาร คสล. 3 ชั้น ขนาด 16 ห้องเรียน เนื้อที่ 2,520 ตารางเมตร</t>
  </si>
  <si>
    <t>สมุทรปราการ ชัยนาท สมุทรสาคร กำแพงเพชร</t>
  </si>
  <si>
    <t>- แบบ 216 ล./46 ตอกเสาเข็ม คอร.</t>
  </si>
  <si>
    <t>นครปฐม นครสวรรค์ พังงา พระนครศรีอยุธยา ภูเก็ต</t>
  </si>
  <si>
    <t>ระนอง ราชบุรี สมุทรสงคราม สุพรรณบุรี</t>
  </si>
  <si>
    <t>อาคาร คสล. 3 ชั้น ขนาด 16 ห้องเรียน เนื้อที่ 2,592 ตารางเมตร</t>
  </si>
  <si>
    <t>อุทัยธานี กาญจนบุรี เชียงราย เชียงใหม่ ตาก</t>
  </si>
  <si>
    <t>- แบบ 216 ล./57 ตอกเสาเข็ม คอร.</t>
  </si>
  <si>
    <t>น่าน พะเยา แพร่ แม่ฮ่องสอน ลำปาง ลำพูน</t>
  </si>
  <si>
    <t>- แบบ 216 ล./57 ตอกเสาเข็ม คอร. (รวมราคาต้านแผ่นดินไหว)</t>
  </si>
  <si>
    <t>สุโขทัย และอุตรดิตถ์</t>
  </si>
  <si>
    <t>อาคาร คสล. 4 ชั้น ขนาด 18 ห้องเรียน เนื้อที่ 2,756 ตารางเมตร</t>
  </si>
  <si>
    <t>- แบบ 318 ล./55-ก ตอกเสาเข็ม คอร.</t>
  </si>
  <si>
    <t xml:space="preserve">*** ทั้งนี้ ควรมีประมาณการราคาค่าก่อสร้าง (BOQ) </t>
  </si>
  <si>
    <t>- แบบ 318 ล./55-ข ตอกเสาเข็ม คอร. (รวมราคาต้านแผ่นดินไหว)</t>
  </si>
  <si>
    <t>และแบบแปลนการก่อสร้างครบถ้วน</t>
  </si>
  <si>
    <t xml:space="preserve">หนังสืออนุญาตให้ใช้พื้นที่, รูปถ่ายสถานที่ดำเนินงาน </t>
  </si>
  <si>
    <t>อาคาร คสล. 4 ชั้น ขนาด 24 ห้องเรียน เนื้อที่ 3,596 ตารางเมตร</t>
  </si>
  <si>
    <t>และเอกสารที่เกี่ยวข้อง ฯลฯ โดยต้องคำนวณ Factor F</t>
  </si>
  <si>
    <t>- แบบ 324 ล./55-ก ตอกเสาเข็ม คอร.</t>
  </si>
  <si>
    <t>โดยใช้ดอกเบี้ยเงินกู้ 7% และ VAT 7% เช่นกัน</t>
  </si>
  <si>
    <t>- แบบ 324 ล./55-ข ตอกเสาเข็ม คอร. (รวมราคาต้านแผ่นดินไหว)</t>
  </si>
  <si>
    <t>อาคารสองชั้น ขนาด 3 ห้องเรียน แบบ สปช. 101/26 เนื้อที่ 324 ตารางเมตร</t>
  </si>
  <si>
    <t>อาคารชั้นเดียว ขนาด 3 ห้องเรียน แบบ สปช. 102/26 เนื้อที่ 229.50 ตารางเมตร</t>
  </si>
  <si>
    <t>อาคารชั้นเดียว ขนาด 3 ห้องเรียน แบบ สปช. 103/26 เนื้อที่ 230 ตารางเมตร</t>
  </si>
  <si>
    <t>อาคารสองชั้น ขนาด 3 ห้องเรียน แบบ สปช. 104/26 เนื้อที่ 244 ตารางเมตร</t>
  </si>
  <si>
    <t>อาคารสองชั้น ขนาด 4 ห้องเรียน แบบ สปช. 105/29 เนื้อที่ 630 ตารางเมตร</t>
  </si>
  <si>
    <t>อาคาร คสล. 4 ชั้น ขนาด 18 ห้องเรียน แบบ สปช. 2/28 เนื้อที่ 2,105 ตารางเมตร</t>
  </si>
  <si>
    <t xml:space="preserve">อาคารเรียน OBEC 104 ล./61 ขนาด 4 ห้องเรียน เนื้อที่ 704 ตารางเมตร </t>
  </si>
  <si>
    <t>- ตอกเสาเข็ม (เขตแผ่นดินไหว)</t>
  </si>
  <si>
    <t xml:space="preserve">อาคารเรียน OBEC 105 ล./61 ขนาด 5 ห้องเรียน เนื้อที่ 880 ตารางเมตร </t>
  </si>
  <si>
    <t xml:space="preserve">อาคารเรียน OBEC 106 ล./61 ขนาด 6 ห้องเรียน เนื้อที่ 1,056 ตารางเมตร </t>
  </si>
  <si>
    <t xml:space="preserve">อาคารอเนกประสงค์ แบบ 201/26 เนื้อที่ 200 ตารางเมตร </t>
  </si>
  <si>
    <t xml:space="preserve">อาคารอเนกประสงค์ แบบ 202/26 เนื้อที่ 120 ตารางเมตร </t>
  </si>
  <si>
    <t xml:space="preserve">อาคารอเนกประสงค์ แบบ 203/26 เนื้อที่ 200 ตารางเมตร </t>
  </si>
  <si>
    <t xml:space="preserve">อาคารอเนกประสงค์ แบบ 204/26 เนื้อที่ 200 ตารางเมตร </t>
  </si>
  <si>
    <t xml:space="preserve">อาคารอเนกประสงค์ แบบ 205/26 เนื้อที่ 448 ตารางเมตร </t>
  </si>
  <si>
    <t xml:space="preserve">อาคารอเนกประสงค์ แบบ 206/26 เนื้อที่ 756 ตารางเมตร </t>
  </si>
  <si>
    <t xml:space="preserve">อาคารเรียนอนุบาล ขนาด 2 ห้องเรียน เนื้อที่ 258 ตารางเมตร </t>
  </si>
  <si>
    <t xml:space="preserve">อาคารเรียนอนุบาล ขนาด 3 ห้องเรียน เนื้อที่ 417 ตารางเมตร </t>
  </si>
  <si>
    <t>อาคารและสิ่งก่อสร้างอื่นๆ</t>
  </si>
  <si>
    <t>อาคารห้องสมุด เนื้อที่ 265 ตารางเมตร</t>
  </si>
  <si>
    <t>- ตอกเสาเข็ม คอร.</t>
  </si>
  <si>
    <t xml:space="preserve">หอประชุม 300 คน เนื้อที่ 700 ตารางเมตร </t>
  </si>
  <si>
    <t>โรงอาหารหอประชุม แบบ 100/27 เนื้อที่ 922 ตารางเมตร</t>
  </si>
  <si>
    <t xml:space="preserve">โรงอาหาร 84 ที่นั่ง เนื้อที่ 150 ตารางเมตร </t>
  </si>
  <si>
    <t xml:space="preserve">โรงอาหาร 300 ที่นั่ง เนื้อที่ 532 ตารางเมตร </t>
  </si>
  <si>
    <t xml:space="preserve">โรงอาหาร 500 ที่นั่ง เนื้อที่ 723 ตารางเมตร </t>
  </si>
  <si>
    <t>โรงอาหารหอประชุม แบบ 101 ล/27 (พิเศษ) เนื้อที่ 1,840 ตารางเมตร</t>
  </si>
  <si>
    <t>ส้วมมาตรฐาน แบบ 4 ที่ สปช. 603/29 เนื้อที่ 17.50 ตารางเมตร</t>
  </si>
  <si>
    <t>ส้วมมาตรฐาน แบบ 4 ที่ สปช. 604/45 เนื้อที่ 14.56 ตารางเมตร</t>
  </si>
  <si>
    <t>ส้วมมาตรฐาน แบบ 10 ที่ สปช. 605/45 เนื้อที่ 59 ตารางเมตร</t>
  </si>
  <si>
    <t>*** คำนวณ Factor F โดยใช้ดอกเบี้ยเงินกู้ 7% และ VAT 7%</t>
  </si>
  <si>
    <t>ตัวอย่างการตั้งชื่อรายการเพื่อบันทึกในระบบ BBL</t>
  </si>
  <si>
    <r>
      <t>1. กรณีเป็นรายการที่มี</t>
    </r>
    <r>
      <rPr>
        <b/>
        <sz val="18"/>
        <color rgb="FFFF0000"/>
        <rFont val="TH SarabunPSK"/>
        <family val="2"/>
      </rPr>
      <t>ราคาตรงตามบัญชี</t>
    </r>
    <r>
      <rPr>
        <b/>
        <sz val="18"/>
        <color theme="1"/>
        <rFont val="TH SarabunPSK"/>
        <family val="2"/>
      </rPr>
      <t>ราคามาตรฐานสิ่งก่อสร้างของสำนักงบประมาณ</t>
    </r>
  </si>
  <si>
    <t>ตัวอย่าง</t>
  </si>
  <si>
    <t>ก่อสร้างอาคารเรียน 3 ชั้น 12 ห้องเรียน แบบตอกเสาเข็ม โรงเรียนบ้านวังโคนไผ่</t>
  </si>
  <si>
    <t>ตำบลวังน้ำขาว อำเภอบ้านด่านลานหอย จังหวัดสุโขทัย 1 หลัง</t>
  </si>
  <si>
    <r>
      <t>2. กรณีเป็นรายการที่มี</t>
    </r>
    <r>
      <rPr>
        <b/>
        <sz val="18"/>
        <color rgb="FFFF0000"/>
        <rFont val="TH SarabunPSK"/>
        <family val="2"/>
      </rPr>
      <t>ราคานอกบัญชี</t>
    </r>
    <r>
      <rPr>
        <b/>
        <sz val="18"/>
        <color theme="1"/>
        <rFont val="TH SarabunPSK"/>
        <family val="2"/>
      </rPr>
      <t>ราคามาตรฐานสิ่งก่อสร้างของสำนักงบประมาณ/</t>
    </r>
    <r>
      <rPr>
        <b/>
        <sz val="18"/>
        <color rgb="FFFF0000"/>
        <rFont val="TH SarabunPSK"/>
        <family val="2"/>
      </rPr>
      <t>แบบที่ อปท. กำหนดเอง</t>
    </r>
  </si>
  <si>
    <t>ก่อสร้างอาคารเรียน 3 ชั้น 12 ห้องเรียน ตามแบบขององค์การบริหารส่วนตำบลวังน้ำขาว  แบบตอกเสาเข็ม</t>
  </si>
  <si>
    <t>โรงเรียนบ้านวังโคนไผ่ ตำบลวังน้ำขาว อำเภอบ้านด่านลานหอย จังหวัดสุโขทัย 1 หลัง</t>
  </si>
  <si>
    <t>ก่อสร้างอาคารเรียน 3 ชั้น 18 ห้องเรียน พร้อมโถงประชุมด้านล่าง ตามแบบขององค์การบริหารส่วนตำบลวังน้ำขาว  แบบตอกเสาเข็ม</t>
  </si>
  <si>
    <r>
      <t>ก่อสร้างอาคารเรียน 3 ชั้น 18 ห้องเรียน ใต้ถุนโล่ง ตามแบบที่</t>
    </r>
    <r>
      <rPr>
        <sz val="18"/>
        <color rgb="FFFF0000"/>
        <rFont val="TH SarabunPSK"/>
        <family val="2"/>
      </rPr>
      <t>องค์การบริหารส่วนจังหวัด/เทศบาล</t>
    </r>
    <r>
      <rPr>
        <sz val="18"/>
        <color theme="1"/>
        <rFont val="TH SarabunPSK"/>
        <family val="2"/>
      </rPr>
      <t>กำหนด โรงเรียนบ้านวังโคนไผ่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</si>
</sst>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_-* #,##0_-;\-* #,##0_-;_-* &quot;-&quot;??_-;_-@_-"/>
    <numFmt numFmtId="166" formatCode="_-* #,##0.0000_-;\-* #,##0.0000_-;_-* &quot;-&quot;??_-;_-@_-"/>
    <numFmt numFmtId="167" formatCode="0.0000"/>
  </numFmts>
  <fonts count="14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15"/>
      <color theme="1"/>
      <name val="TH SarabunPSK"/>
      <family val="2"/>
    </font>
    <font>
      <b/>
      <sz val="16"/>
      <color rgb="FFFF0000"/>
      <name val="TH SarabunPSK"/>
      <family val="2"/>
    </font>
    <font>
      <sz val="16"/>
      <color rgb="FFFF0000"/>
      <name val="TH SarabunPSK"/>
      <family val="2"/>
    </font>
    <font>
      <sz val="16"/>
      <name val="TH SarabunPSK"/>
      <family val="2"/>
    </font>
    <font>
      <b/>
      <sz val="11"/>
      <color theme="1"/>
      <name val="Calibri"/>
      <family val="2"/>
      <charset val="222"/>
      <scheme val="minor"/>
    </font>
    <font>
      <b/>
      <sz val="20"/>
      <color theme="1"/>
      <name val="TH SarabunPSK"/>
      <family val="2"/>
    </font>
    <font>
      <b/>
      <sz val="18"/>
      <color theme="1"/>
      <name val="TH SarabunPSK"/>
      <family val="2"/>
    </font>
    <font>
      <sz val="18"/>
      <color theme="1"/>
      <name val="TH SarabunPSK"/>
      <family val="2"/>
    </font>
    <font>
      <b/>
      <sz val="18"/>
      <color rgb="FFFF0000"/>
      <name val="TH SarabunPSK"/>
      <family val="2"/>
    </font>
    <font>
      <sz val="18"/>
      <color rgb="FFFF0000"/>
      <name val="TH SarabunPSK"/>
      <family val="2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A3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DD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1">
    <xf numFmtId="0" fontId="0" fillId="0" borderId="0" xfId="0"/>
    <xf numFmtId="0" fontId="3" fillId="0" borderId="0" xfId="0" applyFont="1" applyProtection="1">
      <protection locked="0"/>
    </xf>
    <xf numFmtId="0" fontId="3" fillId="4" borderId="1" xfId="0" applyFont="1" applyFill="1" applyBorder="1" applyAlignment="1">
      <alignment vertical="center"/>
    </xf>
    <xf numFmtId="165" fontId="2" fillId="4" borderId="1" xfId="0" applyNumberFormat="1" applyFont="1" applyFill="1" applyBorder="1" applyAlignment="1">
      <alignment vertical="center"/>
    </xf>
    <xf numFmtId="165" fontId="3" fillId="2" borderId="1" xfId="0" applyNumberFormat="1" applyFont="1" applyFill="1" applyBorder="1" applyAlignment="1" applyProtection="1">
      <alignment vertical="center"/>
      <protection locked="0"/>
    </xf>
    <xf numFmtId="165" fontId="3" fillId="0" borderId="1" xfId="0" applyNumberFormat="1" applyFont="1" applyBorder="1" applyAlignment="1">
      <alignment vertical="center"/>
    </xf>
    <xf numFmtId="0" fontId="3" fillId="0" borderId="0" xfId="0" applyFont="1" applyAlignment="1" applyProtection="1">
      <alignment vertical="center"/>
      <protection locked="0"/>
    </xf>
    <xf numFmtId="165" fontId="2" fillId="4" borderId="1" xfId="1" applyNumberFormat="1" applyFont="1" applyFill="1" applyBorder="1" applyAlignment="1" applyProtection="1">
      <alignment vertical="center"/>
    </xf>
    <xf numFmtId="165" fontId="2" fillId="6" borderId="1" xfId="0" applyNumberFormat="1" applyFont="1" applyFill="1" applyBorder="1" applyAlignment="1">
      <alignment horizontal="center" vertical="center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center" vertical="center"/>
      <protection locked="0"/>
    </xf>
    <xf numFmtId="165" fontId="6" fillId="0" borderId="1" xfId="1" applyNumberFormat="1" applyFont="1" applyBorder="1" applyAlignment="1" applyProtection="1">
      <alignment vertical="center"/>
    </xf>
    <xf numFmtId="165" fontId="6" fillId="4" borderId="1" xfId="1" applyNumberFormat="1" applyFont="1" applyFill="1" applyBorder="1" applyAlignment="1" applyProtection="1">
      <alignment vertical="center"/>
    </xf>
    <xf numFmtId="0" fontId="3" fillId="0" borderId="1" xfId="0" applyFont="1" applyBorder="1" applyAlignment="1" applyProtection="1">
      <alignment horizontal="center"/>
      <protection locked="0"/>
    </xf>
    <xf numFmtId="0" fontId="2" fillId="6" borderId="1" xfId="0" applyFont="1" applyFill="1" applyBorder="1" applyAlignment="1">
      <alignment horizontal="center" vertical="center"/>
    </xf>
    <xf numFmtId="0" fontId="2" fillId="4" borderId="1" xfId="0" applyFont="1" applyFill="1" applyBorder="1"/>
    <xf numFmtId="0" fontId="4" fillId="2" borderId="1" xfId="0" applyFont="1" applyFill="1" applyBorder="1" applyProtection="1">
      <protection locked="0"/>
    </xf>
    <xf numFmtId="0" fontId="3" fillId="0" borderId="1" xfId="0" applyFont="1" applyBorder="1"/>
    <xf numFmtId="165" fontId="3" fillId="5" borderId="1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Protection="1">
      <protection locked="0"/>
    </xf>
    <xf numFmtId="0" fontId="2" fillId="6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vertical="center"/>
    </xf>
    <xf numFmtId="165" fontId="2" fillId="3" borderId="1" xfId="0" applyNumberFormat="1" applyFont="1" applyFill="1" applyBorder="1" applyAlignment="1">
      <alignment vertical="center"/>
    </xf>
    <xf numFmtId="165" fontId="3" fillId="2" borderId="1" xfId="0" applyNumberFormat="1" applyFont="1" applyFill="1" applyBorder="1" applyAlignment="1">
      <alignment vertical="center"/>
    </xf>
    <xf numFmtId="165" fontId="3" fillId="0" borderId="0" xfId="0" applyNumberFormat="1" applyFont="1" applyProtection="1">
      <protection locked="0"/>
    </xf>
    <xf numFmtId="164" fontId="3" fillId="0" borderId="0" xfId="0" applyNumberFormat="1" applyFont="1" applyProtection="1">
      <protection locked="0"/>
    </xf>
    <xf numFmtId="166" fontId="3" fillId="7" borderId="1" xfId="0" applyNumberFormat="1" applyFont="1" applyFill="1" applyBorder="1" applyAlignment="1">
      <alignment vertical="center"/>
    </xf>
    <xf numFmtId="166" fontId="3" fillId="7" borderId="1" xfId="0" applyNumberFormat="1" applyFont="1" applyFill="1" applyBorder="1" applyAlignment="1" applyProtection="1">
      <alignment vertical="center"/>
      <protection locked="0"/>
    </xf>
    <xf numFmtId="165" fontId="3" fillId="8" borderId="1" xfId="0" applyNumberFormat="1" applyFont="1" applyFill="1" applyBorder="1" applyAlignment="1" applyProtection="1">
      <alignment vertical="center"/>
      <protection locked="0"/>
    </xf>
    <xf numFmtId="165" fontId="3" fillId="9" borderId="1" xfId="0" applyNumberFormat="1" applyFont="1" applyFill="1" applyBorder="1" applyAlignment="1" applyProtection="1">
      <alignment vertical="center"/>
      <protection locked="0"/>
    </xf>
    <xf numFmtId="165" fontId="3" fillId="10" borderId="1" xfId="0" applyNumberFormat="1" applyFont="1" applyFill="1" applyBorder="1" applyAlignment="1">
      <alignment vertical="center"/>
    </xf>
    <xf numFmtId="165" fontId="3" fillId="10" borderId="1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9" fillId="0" borderId="0" xfId="0" applyFont="1"/>
    <xf numFmtId="49" fontId="2" fillId="12" borderId="1" xfId="0" applyNumberFormat="1" applyFont="1" applyFill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0" xfId="0" applyFont="1"/>
    <xf numFmtId="0" fontId="3" fillId="0" borderId="1" xfId="0" quotePrefix="1" applyFont="1" applyBorder="1"/>
    <xf numFmtId="165" fontId="3" fillId="0" borderId="1" xfId="1" applyNumberFormat="1" applyFont="1" applyBorder="1"/>
    <xf numFmtId="165" fontId="3" fillId="0" borderId="0" xfId="1" applyNumberFormat="1" applyFont="1" applyBorder="1"/>
    <xf numFmtId="167" fontId="3" fillId="0" borderId="1" xfId="0" applyNumberFormat="1" applyFont="1" applyBorder="1"/>
    <xf numFmtId="0" fontId="2" fillId="0" borderId="1" xfId="0" quotePrefix="1" applyFont="1" applyBorder="1"/>
    <xf numFmtId="0" fontId="2" fillId="0" borderId="2" xfId="0" applyFont="1" applyBorder="1" applyAlignment="1">
      <alignment horizontal="center"/>
    </xf>
    <xf numFmtId="0" fontId="3" fillId="0" borderId="2" xfId="0" quotePrefix="1" applyFont="1" applyBorder="1"/>
    <xf numFmtId="165" fontId="3" fillId="0" borderId="2" xfId="1" applyNumberFormat="1" applyFont="1" applyBorder="1"/>
    <xf numFmtId="0" fontId="3" fillId="0" borderId="2" xfId="0" applyFont="1" applyBorder="1"/>
    <xf numFmtId="0" fontId="2" fillId="0" borderId="11" xfId="0" applyFont="1" applyBorder="1" applyAlignment="1">
      <alignment horizontal="center"/>
    </xf>
    <xf numFmtId="0" fontId="2" fillId="0" borderId="11" xfId="0" quotePrefix="1" applyFont="1" applyBorder="1"/>
    <xf numFmtId="165" fontId="3" fillId="0" borderId="11" xfId="1" applyNumberFormat="1" applyFont="1" applyBorder="1"/>
    <xf numFmtId="0" fontId="3" fillId="0" borderId="11" xfId="0" applyFont="1" applyBorder="1"/>
    <xf numFmtId="0" fontId="8" fillId="0" borderId="0" xfId="0" applyFont="1" applyAlignment="1">
      <alignment horizontal="center"/>
    </xf>
    <xf numFmtId="0" fontId="5" fillId="0" borderId="0" xfId="0" applyFont="1"/>
    <xf numFmtId="0" fontId="11" fillId="0" borderId="0" xfId="0" applyFont="1"/>
    <xf numFmtId="0" fontId="12" fillId="0" borderId="0" xfId="0" applyFont="1"/>
    <xf numFmtId="0" fontId="3" fillId="0" borderId="1" xfId="0" applyFont="1" applyBorder="1" applyAlignment="1" applyProtection="1">
      <alignment horizontal="left" vertical="top" wrapText="1"/>
      <protection locked="0"/>
    </xf>
    <xf numFmtId="0" fontId="3" fillId="0" borderId="1" xfId="0" quotePrefix="1" applyFont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3" fillId="0" borderId="1" xfId="0" applyFont="1" applyBorder="1" applyAlignment="1" applyProtection="1">
      <alignment horizontal="left" vertical="top" wrapText="1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0" borderId="1" xfId="0" quotePrefix="1" applyFont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0" fillId="11" borderId="2" xfId="0" applyFont="1" applyFill="1" applyBorder="1" applyAlignment="1">
      <alignment horizontal="center" vertical="center"/>
    </xf>
    <xf numFmtId="0" fontId="10" fillId="11" borderId="5" xfId="0" applyFont="1" applyFill="1" applyBorder="1" applyAlignment="1">
      <alignment horizontal="center" vertical="center"/>
    </xf>
    <xf numFmtId="0" fontId="10" fillId="11" borderId="10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49" fontId="2" fillId="13" borderId="3" xfId="0" applyNumberFormat="1" applyFont="1" applyFill="1" applyBorder="1" applyAlignment="1">
      <alignment horizontal="center"/>
    </xf>
    <xf numFmtId="49" fontId="2" fillId="13" borderId="4" xfId="0" applyNumberFormat="1" applyFont="1" applyFill="1" applyBorder="1" applyAlignment="1">
      <alignment horizontal="center"/>
    </xf>
    <xf numFmtId="0" fontId="10" fillId="14" borderId="2" xfId="0" applyFont="1" applyFill="1" applyBorder="1" applyAlignment="1">
      <alignment horizontal="center" vertical="center"/>
    </xf>
    <xf numFmtId="0" fontId="10" fillId="14" borderId="5" xfId="0" applyFont="1" applyFill="1" applyBorder="1" applyAlignment="1">
      <alignment horizontal="center" vertical="center"/>
    </xf>
    <xf numFmtId="0" fontId="10" fillId="14" borderId="10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 wrapText="1"/>
    </xf>
    <xf numFmtId="0" fontId="10" fillId="6" borderId="5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0" fontId="10" fillId="15" borderId="2" xfId="0" applyFont="1" applyFill="1" applyBorder="1" applyAlignment="1">
      <alignment horizontal="center" vertical="center"/>
    </xf>
    <xf numFmtId="0" fontId="10" fillId="15" borderId="5" xfId="0" applyFont="1" applyFill="1" applyBorder="1" applyAlignment="1">
      <alignment horizontal="center" vertical="center"/>
    </xf>
    <xf numFmtId="0" fontId="10" fillId="15" borderId="10" xfId="0" applyFont="1" applyFill="1" applyBorder="1" applyAlignment="1">
      <alignment horizontal="center" vertical="center"/>
    </xf>
    <xf numFmtId="0" fontId="10" fillId="16" borderId="2" xfId="0" applyFont="1" applyFill="1" applyBorder="1" applyAlignment="1">
      <alignment horizontal="center" vertical="center" wrapText="1"/>
    </xf>
    <xf numFmtId="0" fontId="10" fillId="16" borderId="5" xfId="0" applyFont="1" applyFill="1" applyBorder="1" applyAlignment="1">
      <alignment horizontal="center" vertical="center"/>
    </xf>
    <xf numFmtId="0" fontId="10" fillId="16" borderId="10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0" fillId="17" borderId="1" xfId="0" applyFont="1" applyFill="1" applyBorder="1" applyAlignment="1">
      <alignment horizontal="center" vertical="center" wrapText="1"/>
    </xf>
    <xf numFmtId="0" fontId="10" fillId="17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2" borderId="0" xfId="0" applyFont="1" applyFill="1" applyAlignment="1">
      <alignment horizontal="center"/>
    </xf>
  </cellXfs>
  <cellStyles count="2">
    <cellStyle name="Comma" xfId="1" builtinId="3"/>
    <cellStyle name="Normal" xfId="0" builtinId="0"/>
  </cellStyles>
  <dxfs count="5"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</dxfs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customXml" Target="../customXml/item3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customXml" Target="../customXml/item2.xml"/><Relationship Id="rId10" Type="http://schemas.openxmlformats.org/officeDocument/2006/relationships/externalLink" Target="externalLinks/externalLink7.xml"/><Relationship Id="rId19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981075</xdr:colOff>
      <xdr:row>0</xdr:row>
      <xdr:rowOff>0</xdr:rowOff>
    </xdr:from>
    <xdr:to>
      <xdr:col>8</xdr:col>
      <xdr:colOff>0</xdr:colOff>
      <xdr:row>1</xdr:row>
      <xdr:rowOff>38100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7439025" y="0"/>
          <a:ext cx="2514600" cy="66675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" lastClr="FFFFFF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รหัสกรม</a:t>
          </a:r>
          <a:r>
            <a:rPr kumimoji="0" 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kumimoji="0" lang="th-TH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กิจกรรม</a:t>
          </a:r>
          <a:r>
            <a:rPr kumimoji="0" 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kumimoji="0" lang="th-TH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ประเภทเงิน</a:t>
          </a:r>
          <a:r>
            <a:rPr kumimoji="0" 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kumimoji="0" lang="th-TH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รายการ</a:t>
          </a:r>
          <a:endParaRPr kumimoji="0" lang="en-US" sz="16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xxxxx_1_2_0</a:t>
          </a:r>
          <a:r>
            <a:rPr kumimoji="0" lang="th-TH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2</a:t>
          </a:r>
          <a:endParaRPr kumimoji="0" lang="en-US" sz="16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</xdr:txBody>
    </xdr:sp>
    <xdr:clientData/>
  </xdr:twoCellAnchor>
  <xdr:twoCellAnchor>
    <xdr:from>
      <xdr:col>8</xdr:col>
      <xdr:colOff>581025</xdr:colOff>
      <xdr:row>7</xdr:row>
      <xdr:rowOff>2400300</xdr:rowOff>
    </xdr:from>
    <xdr:to>
      <xdr:col>14</xdr:col>
      <xdr:colOff>457200</xdr:colOff>
      <xdr:row>21</xdr:row>
      <xdr:rowOff>19050</xdr:rowOff>
    </xdr:to>
    <xdr:sp macro="" textlink="">
      <xdr:nvSpPr>
        <xdr:cNvPr id="2" name="สี่เหลี่ยมผืนผ้า 1">
          <a:extLst>
            <a:ext uri="{FF2B5EF4-FFF2-40B4-BE49-F238E27FC236}">
              <a16:creationId xmlns:a16="http://schemas.microsoft.com/office/drawing/2014/main" id="{8B8CAA5F-236B-46D5-AC4C-8C4754DFDA28}"/>
            </a:ext>
          </a:extLst>
        </xdr:cNvPr>
        <xdr:cNvSpPr/>
      </xdr:nvSpPr>
      <xdr:spPr>
        <a:xfrm>
          <a:off x="11210925" y="6400800"/>
          <a:ext cx="3971925" cy="367665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*</a:t>
          </a:r>
          <a:r>
            <a:rPr lang="en-US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*</a:t>
          </a:r>
          <a: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ราคามาตรฐาน</a:t>
          </a:r>
        </a:p>
        <a:p>
          <a: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1.กรอก </a:t>
          </a:r>
          <a:r>
            <a:rPr lang="en-US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Factor F </a:t>
          </a:r>
          <a: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ช่องสีชมพู เท่านั้น </a:t>
          </a:r>
        </a:p>
        <a:p>
          <a: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2.กรอกจำนวน (หลัง) ที่ช่องสีเหลือง</a:t>
          </a:r>
        </a:p>
        <a:p>
          <a: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3.ระบุชื่อโรงเรียน/ตำบล/อำเภอ/จังหวัด</a:t>
          </a:r>
          <a:r>
            <a:rPr lang="th-TH" sz="1600" b="1" baseline="0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และระบุว่าขอเป็น  </a:t>
          </a:r>
          <a:b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</a:br>
          <a: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ทดแทน หรือ ขาดแคลน ที่ช่อง คำชี้แจง </a:t>
          </a:r>
        </a:p>
        <a:p>
          <a:endParaRPr lang="th-TH" sz="1600" b="1">
            <a:solidFill>
              <a:srgbClr val="FF0000"/>
            </a:solidFill>
            <a:effectLst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endParaRPr lang="th-TH" sz="1600" b="1">
            <a:solidFill>
              <a:srgbClr val="FF0000"/>
            </a:solidFill>
            <a:effectLst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endParaRPr lang="th-TH" sz="1600" b="1">
            <a:solidFill>
              <a:srgbClr val="FF0000"/>
            </a:solidFill>
            <a:effectLst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endParaRPr lang="th-TH" sz="1600" b="1">
            <a:solidFill>
              <a:srgbClr val="FF0000"/>
            </a:solidFill>
            <a:effectLst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r>
            <a:rPr lang="en-US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*</a:t>
          </a:r>
          <a: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*นอกราคามาตรฐาน</a:t>
          </a:r>
        </a:p>
        <a:p>
          <a: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1.กรอกคำของบประมาณที่ช่องสีเหลือง ใส่งบประมาณและใส่</a:t>
          </a:r>
          <a:b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</a:br>
          <a: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จำนวน</a:t>
          </a:r>
          <a:r>
            <a:rPr lang="en-US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(หลัง)</a:t>
          </a:r>
        </a:p>
        <a:p>
          <a: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2.กรุณา กรอก </a:t>
          </a:r>
          <a:r>
            <a:rPr lang="en-US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FACTOR F </a:t>
          </a:r>
          <a: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ที่ช่องสีชมพู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3.ระบุชื่อโรงเรียน/ตำบล/อำเภอ/จังหวัด</a:t>
          </a:r>
          <a:r>
            <a:rPr lang="th-TH" sz="1600" b="1" baseline="0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และระบุว่าขอเป็น  </a:t>
          </a:r>
          <a:b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</a:br>
          <a:r>
            <a:rPr lang="th-TH" sz="1600" b="1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ทดแทน หรือ ขาดแคลน ที่ช่อง คำชี้แจง </a:t>
          </a:r>
          <a:endParaRPr lang="en-US" sz="1600">
            <a:solidFill>
              <a:srgbClr val="FF0000"/>
            </a:solidFill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endParaRPr lang="th-TH" sz="1600" b="1">
            <a:solidFill>
              <a:srgbClr val="FF0000"/>
            </a:solidFill>
            <a:effectLst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pPr algn="l"/>
          <a:endParaRPr lang="en-US" sz="1600" b="1">
            <a:solidFill>
              <a:srgbClr val="FF0000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95249</xdr:colOff>
      <xdr:row>13</xdr:row>
      <xdr:rowOff>38099</xdr:rowOff>
    </xdr:from>
    <xdr:to>
      <xdr:col>11</xdr:col>
      <xdr:colOff>219075</xdr:colOff>
      <xdr:row>15</xdr:row>
      <xdr:rowOff>200024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3982699" y="3581399"/>
          <a:ext cx="123826" cy="695325"/>
        </a:xfrm>
        <a:prstGeom prst="rightBrac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314324</xdr:colOff>
      <xdr:row>12</xdr:row>
      <xdr:rowOff>174624</xdr:rowOff>
    </xdr:from>
    <xdr:to>
      <xdr:col>12</xdr:col>
      <xdr:colOff>476249</xdr:colOff>
      <xdr:row>16</xdr:row>
      <xdr:rowOff>57149</xdr:rowOff>
    </xdr:to>
    <xdr:sp macro="" textlink="">
      <xdr:nvSpPr>
        <xdr:cNvPr id="3" name="Rounded 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4201774" y="3451224"/>
          <a:ext cx="1533525" cy="949325"/>
        </a:xfrm>
        <a:prstGeom prst="roundRect">
          <a:avLst/>
        </a:prstGeom>
        <a:solidFill>
          <a:srgbClr val="FF9B9D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กรณี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 งปม.เกิน 10 ลบ.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อปท. ต้องสมทบ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   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ร้อยละ 10 </a:t>
          </a:r>
          <a:endParaRPr lang="en-US" sz="1600" b="1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  <xdr:twoCellAnchor>
    <xdr:from>
      <xdr:col>11</xdr:col>
      <xdr:colOff>104776</xdr:colOff>
      <xdr:row>31</xdr:row>
      <xdr:rowOff>76199</xdr:rowOff>
    </xdr:from>
    <xdr:to>
      <xdr:col>11</xdr:col>
      <xdr:colOff>219076</xdr:colOff>
      <xdr:row>54</xdr:row>
      <xdr:rowOff>238125</xdr:rowOff>
    </xdr:to>
    <xdr:sp macro="" textlink="">
      <xdr:nvSpPr>
        <xdr:cNvPr id="4" name="Right Brac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13992226" y="8420099"/>
          <a:ext cx="114300" cy="6296026"/>
        </a:xfrm>
        <a:prstGeom prst="rightBrace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66676</xdr:colOff>
      <xdr:row>71</xdr:row>
      <xdr:rowOff>190500</xdr:rowOff>
    </xdr:from>
    <xdr:to>
      <xdr:col>11</xdr:col>
      <xdr:colOff>171450</xdr:colOff>
      <xdr:row>73</xdr:row>
      <xdr:rowOff>133350</xdr:rowOff>
    </xdr:to>
    <xdr:sp macro="" textlink="">
      <xdr:nvSpPr>
        <xdr:cNvPr id="5" name="Right Brac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13954126" y="19202400"/>
          <a:ext cx="104774" cy="476250"/>
        </a:xfrm>
        <a:prstGeom prst="rightBrac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66675</xdr:colOff>
      <xdr:row>78</xdr:row>
      <xdr:rowOff>104774</xdr:rowOff>
    </xdr:from>
    <xdr:to>
      <xdr:col>11</xdr:col>
      <xdr:colOff>180975</xdr:colOff>
      <xdr:row>81</xdr:row>
      <xdr:rowOff>133349</xdr:rowOff>
    </xdr:to>
    <xdr:sp macro="" textlink="">
      <xdr:nvSpPr>
        <xdr:cNvPr id="6" name="Right Brac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13954125" y="20983574"/>
          <a:ext cx="114300" cy="828675"/>
        </a:xfrm>
        <a:prstGeom prst="rightBrac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333375</xdr:colOff>
      <xdr:row>41</xdr:row>
      <xdr:rowOff>114300</xdr:rowOff>
    </xdr:from>
    <xdr:to>
      <xdr:col>12</xdr:col>
      <xdr:colOff>495300</xdr:colOff>
      <xdr:row>44</xdr:row>
      <xdr:rowOff>263525</xdr:rowOff>
    </xdr:to>
    <xdr:sp macro="" textlink="">
      <xdr:nvSpPr>
        <xdr:cNvPr id="7" name="Rounded Rectangle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14220825" y="11125200"/>
          <a:ext cx="1533525" cy="949325"/>
        </a:xfrm>
        <a:prstGeom prst="roundRect">
          <a:avLst/>
        </a:prstGeom>
        <a:solidFill>
          <a:srgbClr val="FF9B9D"/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กรณี งปม.เกิน 10 ลบ.อปท. ต้องสมทบ   ร้อยละ 10 </a:t>
          </a:r>
          <a:endParaRPr kumimoji="0" lang="en-US" sz="16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</xdr:txBody>
    </xdr:sp>
    <xdr:clientData/>
  </xdr:twoCellAnchor>
  <xdr:twoCellAnchor>
    <xdr:from>
      <xdr:col>11</xdr:col>
      <xdr:colOff>285750</xdr:colOff>
      <xdr:row>70</xdr:row>
      <xdr:rowOff>219075</xdr:rowOff>
    </xdr:from>
    <xdr:to>
      <xdr:col>12</xdr:col>
      <xdr:colOff>447675</xdr:colOff>
      <xdr:row>74</xdr:row>
      <xdr:rowOff>101600</xdr:rowOff>
    </xdr:to>
    <xdr:sp macro="" textlink="">
      <xdr:nvSpPr>
        <xdr:cNvPr id="8" name="Rounded Rectangl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4173200" y="18964275"/>
          <a:ext cx="1533525" cy="949325"/>
        </a:xfrm>
        <a:prstGeom prst="roundRect">
          <a:avLst/>
        </a:prstGeom>
        <a:solidFill>
          <a:srgbClr val="FF9B9D"/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กรณี งปม.เกิน 10 ลบ.อปท. ต้องสมทบ   ร้อยละ 10 </a:t>
          </a:r>
          <a:endParaRPr kumimoji="0" lang="en-US" sz="16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</xdr:txBody>
    </xdr:sp>
    <xdr:clientData/>
  </xdr:twoCellAnchor>
  <xdr:twoCellAnchor>
    <xdr:from>
      <xdr:col>11</xdr:col>
      <xdr:colOff>285750</xdr:colOff>
      <xdr:row>78</xdr:row>
      <xdr:rowOff>66675</xdr:rowOff>
    </xdr:from>
    <xdr:to>
      <xdr:col>12</xdr:col>
      <xdr:colOff>447675</xdr:colOff>
      <xdr:row>81</xdr:row>
      <xdr:rowOff>215900</xdr:rowOff>
    </xdr:to>
    <xdr:sp macro="" textlink="">
      <xdr:nvSpPr>
        <xdr:cNvPr id="9" name="Rounded Rectangle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14173200" y="20945475"/>
          <a:ext cx="1533525" cy="949325"/>
        </a:xfrm>
        <a:prstGeom prst="roundRect">
          <a:avLst/>
        </a:prstGeom>
        <a:solidFill>
          <a:srgbClr val="FF9B9D"/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กรณี งปม.เกิน 10 ลบ.อปท. ต้องสมทบ   ร้อยละ 10 </a:t>
          </a:r>
          <a:endParaRPr kumimoji="0" lang="en-US" sz="16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</xdr:txBody>
    </xdr:sp>
    <xdr:clientData/>
  </xdr:twoCellAnchor>
  <xdr:twoCellAnchor>
    <xdr:from>
      <xdr:col>11</xdr:col>
      <xdr:colOff>57149</xdr:colOff>
      <xdr:row>112</xdr:row>
      <xdr:rowOff>180975</xdr:rowOff>
    </xdr:from>
    <xdr:to>
      <xdr:col>11</xdr:col>
      <xdr:colOff>180974</xdr:colOff>
      <xdr:row>114</xdr:row>
      <xdr:rowOff>152400</xdr:rowOff>
    </xdr:to>
    <xdr:sp macro="" textlink="">
      <xdr:nvSpPr>
        <xdr:cNvPr id="10" name="Right Brace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13944599" y="30137100"/>
          <a:ext cx="123825" cy="504825"/>
        </a:xfrm>
        <a:prstGeom prst="rightBrac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57149</xdr:colOff>
      <xdr:row>127</xdr:row>
      <xdr:rowOff>171450</xdr:rowOff>
    </xdr:from>
    <xdr:to>
      <xdr:col>11</xdr:col>
      <xdr:colOff>200024</xdr:colOff>
      <xdr:row>129</xdr:row>
      <xdr:rowOff>123825</xdr:rowOff>
    </xdr:to>
    <xdr:sp macro="" textlink="">
      <xdr:nvSpPr>
        <xdr:cNvPr id="11" name="Right Brac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13944599" y="34128075"/>
          <a:ext cx="142875" cy="485775"/>
        </a:xfrm>
        <a:prstGeom prst="rightBrac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314325</xdr:colOff>
      <xdr:row>111</xdr:row>
      <xdr:rowOff>209550</xdr:rowOff>
    </xdr:from>
    <xdr:to>
      <xdr:col>12</xdr:col>
      <xdr:colOff>476250</xdr:colOff>
      <xdr:row>115</xdr:row>
      <xdr:rowOff>92075</xdr:rowOff>
    </xdr:to>
    <xdr:sp macro="" textlink="">
      <xdr:nvSpPr>
        <xdr:cNvPr id="12" name="Rounded Rectangle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14201775" y="29898975"/>
          <a:ext cx="1533525" cy="949325"/>
        </a:xfrm>
        <a:prstGeom prst="roundRect">
          <a:avLst/>
        </a:prstGeom>
        <a:solidFill>
          <a:srgbClr val="FF9B9D"/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กรณี งปม.เกิน 10 ลบ.อปท. ต้องสมทบ   ร้อยละ 10 </a:t>
          </a:r>
          <a:endParaRPr kumimoji="0" lang="en-US" sz="16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</xdr:txBody>
    </xdr:sp>
    <xdr:clientData/>
  </xdr:twoCellAnchor>
  <xdr:twoCellAnchor>
    <xdr:from>
      <xdr:col>11</xdr:col>
      <xdr:colOff>333375</xdr:colOff>
      <xdr:row>126</xdr:row>
      <xdr:rowOff>190500</xdr:rowOff>
    </xdr:from>
    <xdr:to>
      <xdr:col>12</xdr:col>
      <xdr:colOff>495300</xdr:colOff>
      <xdr:row>130</xdr:row>
      <xdr:rowOff>73025</xdr:rowOff>
    </xdr:to>
    <xdr:sp macro="" textlink="">
      <xdr:nvSpPr>
        <xdr:cNvPr id="13" name="Rounded Rectangle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14220825" y="33880425"/>
          <a:ext cx="1533525" cy="949325"/>
        </a:xfrm>
        <a:prstGeom prst="roundRect">
          <a:avLst/>
        </a:prstGeom>
        <a:solidFill>
          <a:srgbClr val="FF9B9D"/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กรณี งปม.เกิน 10 ลบ.อปท. ต้องสมทบ   ร้อยละ 10 </a:t>
          </a:r>
          <a:endParaRPr kumimoji="0" lang="en-US" sz="16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  <sheetName val="รูปตัดดินขุด"/>
      <sheetName val="unit-cost"/>
      <sheetName val="เข็มพืด(กส.)"/>
      <sheetName val="คอนกรีต SW"/>
      <sheetName val="ดินขุดML"/>
      <sheetName val="ดินขุดM1R"/>
      <sheetName val="ผ1-ผ2_(2538)"/>
      <sheetName val="กต_ผง_51-2"/>
      <sheetName val="กต_ผง_51-2_(2)"/>
      <sheetName val="รูปตัด-สูบน้ำ(ระหว่าง)"/>
      <sheetName val="12.ภาค"/>
      <sheetName val="10.ลักษณะงาน"/>
      <sheetName val="9.ประเภทงาน"/>
      <sheetName val="8.ผลผลิตโครงการ"/>
      <sheetName val="7.ยุทธศาสตร์"/>
      <sheetName val="4.จังหวัด"/>
      <sheetName val="3.อำเภอ"/>
      <sheetName val="2.ตำบล"/>
      <sheetName val="1.สำนัก-กอง"/>
      <sheetName val="16.สถานะดำเนินการ"/>
      <sheetName val="25.ความจำเป็นของการดำเนินการ"/>
      <sheetName val="6.ลุ่มน้ำย่อย"/>
      <sheetName val="26.หน่วยงานรับผิดชอบ"/>
      <sheetName val="SECTION"/>
      <sheetName val="ปลูกหญ้า"/>
      <sheetName val="ผ1-ผ2_(2538)1"/>
      <sheetName val="กต_ผง_51-21"/>
      <sheetName val="กต_ผง_51-2_(2)1"/>
      <sheetName val="เข็มพืด(กส_)"/>
      <sheetName val="คอนกรีต_SW"/>
      <sheetName val="12_ภาค"/>
      <sheetName val="10_ลักษณะงาน"/>
      <sheetName val="9_ประเภทงาน"/>
      <sheetName val="8_ผลผลิตโครงการ"/>
      <sheetName val="7_ยุทธศาสตร์"/>
      <sheetName val="4_จังหวัด"/>
      <sheetName val="3_อำเภอ"/>
      <sheetName val="2_ตำบล"/>
      <sheetName val="1_สำนัก-กอง"/>
      <sheetName val="16_สถานะดำเนินการ"/>
      <sheetName val="25_ความจำเป็นของการดำเนินการ"/>
      <sheetName val="6_ลุ่มน้ำย่อย"/>
      <sheetName val="26_หน่วยงานรับผิดชอบ"/>
      <sheetName val="ผ1-ผ2_(2538)4"/>
      <sheetName val="กต_ผง_51-24"/>
      <sheetName val="กต_ผง_51-2_(2)4"/>
      <sheetName val="เข็มพืด(กส_)3"/>
      <sheetName val="คอนกรีต_SW3"/>
      <sheetName val="12_ภาค3"/>
      <sheetName val="10_ลักษณะงาน3"/>
      <sheetName val="9_ประเภทงาน3"/>
      <sheetName val="8_ผลผลิตโครงการ3"/>
      <sheetName val="7_ยุทธศาสตร์3"/>
      <sheetName val="4_จังหวัด3"/>
      <sheetName val="3_อำเภอ3"/>
      <sheetName val="2_ตำบล3"/>
      <sheetName val="1_สำนัก-กอง3"/>
      <sheetName val="16_สถานะดำเนินการ3"/>
      <sheetName val="25_ความจำเป็นของการดำเนินการ3"/>
      <sheetName val="6_ลุ่มน้ำย่อย3"/>
      <sheetName val="26_หน่วยงานรับผิดชอบ3"/>
      <sheetName val="ผ1-ผ2_(2538)2"/>
      <sheetName val="กต_ผง_51-22"/>
      <sheetName val="กต_ผง_51-2_(2)2"/>
      <sheetName val="เข็มพืด(กส_)1"/>
      <sheetName val="คอนกรีต_SW1"/>
      <sheetName val="12_ภาค1"/>
      <sheetName val="10_ลักษณะงาน1"/>
      <sheetName val="9_ประเภทงาน1"/>
      <sheetName val="8_ผลผลิตโครงการ1"/>
      <sheetName val="7_ยุทธศาสตร์1"/>
      <sheetName val="4_จังหวัด1"/>
      <sheetName val="3_อำเภอ1"/>
      <sheetName val="2_ตำบล1"/>
      <sheetName val="1_สำนัก-กอง1"/>
      <sheetName val="16_สถานะดำเนินการ1"/>
      <sheetName val="25_ความจำเป็นของการดำเนินการ1"/>
      <sheetName val="6_ลุ่มน้ำย่อย1"/>
      <sheetName val="26_หน่วยงานรับผิดชอบ1"/>
      <sheetName val="ผ1-ผ2_(2538)3"/>
      <sheetName val="กต_ผง_51-23"/>
      <sheetName val="กต_ผง_51-2_(2)3"/>
      <sheetName val="เข็มพืด(กส_)2"/>
      <sheetName val="คอนกรีต_SW2"/>
      <sheetName val="12_ภาค2"/>
      <sheetName val="10_ลักษณะงาน2"/>
      <sheetName val="9_ประเภทงาน2"/>
      <sheetName val="8_ผลผลิตโครงการ2"/>
      <sheetName val="7_ยุทธศาสตร์2"/>
      <sheetName val="4_จังหวัด2"/>
      <sheetName val="3_อำเภอ2"/>
      <sheetName val="2_ตำบล2"/>
      <sheetName val="1_สำนัก-กอง2"/>
      <sheetName val="16_สถานะดำเนินการ2"/>
      <sheetName val="25_ความจำเป็นของการดำเนินการ2"/>
      <sheetName val="6_ลุ่มน้ำย่อย2"/>
      <sheetName val="26_หน่วยงานรับผิดชอบ2"/>
      <sheetName val="คำชี้แจง"/>
      <sheetName val="ชป.325"/>
      <sheetName val="แผนงาน"/>
      <sheetName val="รายละเอียด"/>
      <sheetName val="02รายละเอียดการคำนวณปรับใหม (2)"/>
      <sheetName val="รายละเอียดราคา"/>
      <sheetName val="สรุปขุดลอก (หลัขุด) (2)"/>
      <sheetName val="Sheet1"/>
      <sheetName val="สรุปขุดลอก (หลัขุด)"/>
      <sheetName val="ค่าระดับ"/>
      <sheetName val="สรุปขุดลอก"/>
      <sheetName val="ราคากลาง"/>
      <sheetName val="0+000"/>
      <sheetName val="0+200"/>
      <sheetName val="0+400"/>
      <sheetName val="0+600"/>
      <sheetName val="0+800"/>
      <sheetName val="1+000"/>
      <sheetName val="1+200"/>
      <sheetName val="1+400"/>
      <sheetName val="1+600"/>
      <sheetName val="1+800"/>
      <sheetName val="2+000"/>
      <sheetName val="2+200"/>
      <sheetName val="2+400"/>
      <sheetName val="2+600"/>
      <sheetName val="2+800"/>
      <sheetName val="3+000"/>
      <sheetName val="3+200 "/>
      <sheetName val="3+400"/>
      <sheetName val="3+600"/>
      <sheetName val="3+800"/>
      <sheetName val="4+000"/>
      <sheetName val="4+200"/>
      <sheetName val="4+400"/>
      <sheetName val="4+600"/>
      <sheetName val="4+800"/>
      <sheetName val="5+000 "/>
      <sheetName val="5+200"/>
      <sheetName val="5+400"/>
      <sheetName val="5+600"/>
      <sheetName val="5+800"/>
      <sheetName val="6+000"/>
      <sheetName val="6+200"/>
      <sheetName val="6+400"/>
      <sheetName val="6+600"/>
      <sheetName val="น้ำมัน"/>
      <sheetName val="แผนที่"/>
      <sheetName val="Sheet2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  <sheetName val="ผ1-ผ2 (2538)"/>
      <sheetName val="ชป_ง_01"/>
      <sheetName val="ชป_ง_02"/>
      <sheetName val="ชป_ง_03"/>
      <sheetName val="ชป_ง_04"/>
      <sheetName val="ง_700"/>
      <sheetName val="ง_800"/>
      <sheetName val="ง_801"/>
      <sheetName val="ง_900"/>
      <sheetName val="ผ1-ผ2_(2538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  <sheetName val="Purchase Order"/>
      <sheetName val="Customize Your Purchase Order"/>
      <sheetName val="Main Sum (Hotel &amp; Residences)"/>
      <sheetName val="Cost Data"/>
      <sheetName val="Material"/>
      <sheetName val="2_3_1 อาคาร"/>
      <sheetName val="EXF"/>
      <sheetName val="Progress-All"/>
      <sheetName val="C(1)"/>
      <sheetName val="D&amp;E(1)"/>
      <sheetName val="สรุปราคา (EMC)"/>
      <sheetName val="cov-estimate"/>
      <sheetName val="Cost_Categories"/>
      <sheetName val="AutoOpen_Stub_Data"/>
      <sheetName val="Intl_Data_Table"/>
      <sheetName val="HVAC"/>
      <sheetName val="Purchase_Order"/>
      <sheetName val="Customize_Your_Purchase_Order"/>
      <sheetName val="SH-D"/>
      <sheetName val="basic rate"/>
      <sheetName val="ค่าวัสดุ"/>
      <sheetName val="Main_Sum_(Hotel_&amp;_Residences)"/>
      <sheetName val="Cost_Data"/>
      <sheetName val="2_3_1_อาคาร"/>
      <sheetName val="สรุปราคา_(EMC)"/>
      <sheetName val="INVOICEprototype1"/>
      <sheetName val="List"/>
      <sheetName val="SH-G"/>
      <sheetName val="SH-C"/>
      <sheetName val="Mat"/>
      <sheetName val="PRICE LIST"/>
      <sheetName val="BOX Cryostat Details"/>
      <sheetName val="Driver Linac Layout"/>
      <sheetName val="Inputs"/>
      <sheetName val="Magnet Details"/>
      <sheetName val="MASTER"/>
      <sheetName val="Assumption"/>
      <sheetName val="AutoOpen_Stub_Data3"/>
      <sheetName val="Intl_Data_Table3"/>
      <sheetName val="Purchase_Order3"/>
      <sheetName val="Customize_Your_Purchase_Order3"/>
      <sheetName val="Main_Sum_(Hotel_&amp;_Residences)3"/>
      <sheetName val="Cost_Data3"/>
      <sheetName val="2_3_1_อาคาร3"/>
      <sheetName val="สรุปราคา_(EMC)3"/>
      <sheetName val="basic_rate2"/>
      <sheetName val="PRICE_LIST2"/>
      <sheetName val="BOX_Cryostat_Details2"/>
      <sheetName val="Driver_Linac_Layout2"/>
      <sheetName val="Magnet_Details2"/>
      <sheetName val="AutoOpen_Stub_Data1"/>
      <sheetName val="Intl_Data_Table1"/>
      <sheetName val="Purchase_Order1"/>
      <sheetName val="Customize_Your_Purchase_Order1"/>
      <sheetName val="Main_Sum_(Hotel_&amp;_Residences)1"/>
      <sheetName val="Cost_Data1"/>
      <sheetName val="2_3_1_อาคาร1"/>
      <sheetName val="สรุปราคา_(EMC)1"/>
      <sheetName val="basic_rate"/>
      <sheetName val="PRICE_LIST"/>
      <sheetName val="BOX_Cryostat_Details"/>
      <sheetName val="Driver_Linac_Layout"/>
      <sheetName val="Magnet_Details"/>
      <sheetName val="AutoOpen_Stub_Data2"/>
      <sheetName val="Intl_Data_Table2"/>
      <sheetName val="Purchase_Order2"/>
      <sheetName val="Customize_Your_Purchase_Order2"/>
      <sheetName val="Main_Sum_(Hotel_&amp;_Residences)2"/>
      <sheetName val="Cost_Data2"/>
      <sheetName val="2_3_1_อาคาร2"/>
      <sheetName val="สรุปราคา_(EMC)2"/>
      <sheetName val="basic_rate1"/>
      <sheetName val="PRICE_LIST1"/>
      <sheetName val="BOX_Cryostat_Details1"/>
      <sheetName val="Driver_Linac_Layout1"/>
      <sheetName val="Magnet_Details1"/>
      <sheetName val="Cover"/>
      <sheetName val=""/>
      <sheetName val="DETAIL "/>
      <sheetName val="SUM-AIR-Submit"/>
      <sheetName val="Construction cost assumption"/>
      <sheetName val="JLL Assumption"/>
      <sheetName val="Sheet1"/>
      <sheetName val="Retail Program&amp;Rev Assumption"/>
      <sheetName val="สรุป"/>
      <sheetName val="boq"/>
      <sheetName val="Cctmst"/>
      <sheetName val="I-slab"/>
      <sheetName val="97 사업추정(WEKI)"/>
      <sheetName val="Customize Your Invoice"/>
      <sheetName val="SEA"/>
      <sheetName val="เงินกู้ธนชาติ"/>
      <sheetName val="10-1 Media"/>
      <sheetName val="10-cut"/>
      <sheetName val="เงินกู้ MGC"/>
      <sheetName val="Trial Balance"/>
      <sheetName val="Sol-Other"/>
      <sheetName val="TrialBalance Q3-2002"/>
      <sheetName val="Dec15"/>
      <sheetName val="DEC31"/>
      <sheetName val="Beam Gridline1-7"/>
      <sheetName val="I. Gen&amp;Proj Schd-Asm"/>
      <sheetName val="II. Proj Cost-Asm"/>
      <sheetName val="Code"/>
      <sheetName val="LITF"/>
      <sheetName val="Main Summary"/>
      <sheetName val="covere"/>
      <sheetName val="Daily Handover"/>
      <sheetName val="factors"/>
      <sheetName val="Mat_Source"/>
      <sheetName val="Cash Flow Internal"/>
      <sheetName val="DETAIL_"/>
      <sheetName val="SPEC PL1"/>
      <sheetName val="Submit#1_Oakwood Sukhumvit36"/>
      <sheetName val="CAPEX"/>
      <sheetName val="Capital Performance"/>
      <sheetName val="Cash Flow"/>
      <sheetName val="Cost Reductions"/>
      <sheetName val="PK Costs"/>
      <sheetName val="Cover Page"/>
      <sheetName val="Export"/>
      <sheetName val="Interdivisional"/>
      <sheetName val="Inventory"/>
      <sheetName val="Labour No.s"/>
      <sheetName val="LTIFR"/>
      <sheetName val="Market Share"/>
      <sheetName val="National Sales"/>
      <sheetName val="Overheads"/>
      <sheetName val="Packaging Products"/>
      <sheetName val="Pipe and Tube"/>
      <sheetName val="Production"/>
      <sheetName val="Profit Statement"/>
      <sheetName val="SVA"/>
      <sheetName val="CRITERIA1"/>
      <sheetName val="desc"/>
      <sheetName val="type"/>
      <sheetName val="Control"/>
      <sheetName val="Orig FC Pivot Table"/>
      <sheetName val="0398exp"/>
      <sheetName val="2004"/>
      <sheetName val="Mapping table"/>
      <sheetName val="DAY"/>
      <sheetName val="TABLE"/>
      <sheetName val="BUILD9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  <sheetName val="____01"/>
      <sheetName val="ทำนบดิน 4"/>
      <sheetName val="ปมกท่าเสลาจ้างเหมาทั้งหมดปี45"/>
      <sheetName val="ขนาดกลาง"/>
      <sheetName val="กสย11_11"/>
      <sheetName val="หน้า_ปมก"/>
      <sheetName val="ปมก__"/>
      <sheetName val="คสล_และวัสดุ"/>
      <sheetName val="ทำนบดิน_4"/>
      <sheetName val="สรุป"/>
      <sheetName val="62 เพิ่มเติม สูบน้ำ"/>
      <sheetName val="63 เพิ่มเติม นโยบาย"/>
      <sheetName val="63 เพิ่มเติม นโยบาย 1"/>
      <sheetName val="กสย11_14"/>
      <sheetName val="หน้า_ปมก3"/>
      <sheetName val="ปมก__3"/>
      <sheetName val="คสล_และวัสดุ3"/>
      <sheetName val="ทำนบดิน_43"/>
      <sheetName val="62_เพิ่มเติม_สูบน้ำ2"/>
      <sheetName val="63_เพิ่มเติม_นโยบาย2"/>
      <sheetName val="63_เพิ่มเติม_นโยบาย_12"/>
      <sheetName val="กสย11_12"/>
      <sheetName val="หน้า_ปมก1"/>
      <sheetName val="ปมก__1"/>
      <sheetName val="คสล_และวัสดุ1"/>
      <sheetName val="ทำนบดิน_41"/>
      <sheetName val="62_เพิ่มเติม_สูบน้ำ"/>
      <sheetName val="63_เพิ่มเติม_นโยบาย"/>
      <sheetName val="63_เพิ่มเติม_นโยบาย_1"/>
      <sheetName val="กสย11_13"/>
      <sheetName val="หน้า_ปมก2"/>
      <sheetName val="ปมก__2"/>
      <sheetName val="คสล_และวัสดุ2"/>
      <sheetName val="ทำนบดิน_42"/>
      <sheetName val="62_เพิ่มเติม_สูบน้ำ1"/>
      <sheetName val="63_เพิ่มเติม_นโยบาย1"/>
      <sheetName val="63_เพิ่มเติม_นโยบาย_11"/>
      <sheetName val="CENPROJ_office12_17056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  <sheetName val="ราคากลางⴔ"/>
      <sheetName val="_x0000_=vòv_x0000__x0000__x0000__x0000__x0014_-_x0015__x0000_ø,_x0015__x0000_oxòv"/>
      <sheetName val="_x0000_"/>
      <sheetName val="____01"/>
      <sheetName val="25BASIN"/>
      <sheetName val="ขนาดกลาง"/>
      <sheetName val="ทำนบดิน"/>
      <sheetName val="?=vòv????_x0014_-_x0015_?ø,_x0015_?oxòv"/>
      <sheetName val="?"/>
      <sheetName val="Sheet1"/>
      <sheetName val="เพิ่มเติม A"/>
      <sheetName val="ทำนบดิน_1"/>
      <sheetName val="ทำนบดิน_3"/>
      <sheetName val="ทำนบดิน_4"/>
      <sheetName val="ประมาณการเก่า_"/>
      <sheetName val="คสลsp_(2)"/>
      <sheetName val="S-SP_new"/>
      <sheetName val="KS12_"/>
      <sheetName val="แผนจัดจ้าง_"/>
      <sheetName val="ుผఙจัดจ੉าง_"/>
      <sheetName val="=vòv-ø,oxòv"/>
      <sheetName val=""/>
      <sheetName val="?=vòv????-?ø,?oxòv"/>
      <sheetName val="เพิ่มเติม_A"/>
      <sheetName val="ทำนบดิน_13"/>
      <sheetName val="ทำนบดิน_33"/>
      <sheetName val="ทำนบดิน_43"/>
      <sheetName val="ประมาณการเก่า_3"/>
      <sheetName val="คสลsp_(2)3"/>
      <sheetName val="S-SP_new3"/>
      <sheetName val="KS12_3"/>
      <sheetName val="แผนจัดจ้าง_3"/>
      <sheetName val="ుผఙจัดจ੉าง_3"/>
      <sheetName val="เพิ่มเติม_A3"/>
      <sheetName val="ทำนบดิน_11"/>
      <sheetName val="ทำนบดิน_31"/>
      <sheetName val="ทำนบดิน_41"/>
      <sheetName val="ประมาณการเก่า_1"/>
      <sheetName val="คสลsp_(2)1"/>
      <sheetName val="S-SP_new1"/>
      <sheetName val="KS12_1"/>
      <sheetName val="แผนจัดจ้าง_1"/>
      <sheetName val="ుผఙจัดจ੉าง_1"/>
      <sheetName val="เพิ่มเติม_A1"/>
      <sheetName val="ทำนบดิน_12"/>
      <sheetName val="ทำนบดิน_32"/>
      <sheetName val="ทำนบดิน_42"/>
      <sheetName val="ประมาณการเก่า_2"/>
      <sheetName val="คสลsp_(2)2"/>
      <sheetName val="S-SP_new2"/>
      <sheetName val="KS12_2"/>
      <sheetName val="แผนจัดจ้าง_2"/>
      <sheetName val="ుผఙจัดจ੉าง_2"/>
      <sheetName val="เพิ่มเติม_A2"/>
      <sheetName val="ค่ากำกับ ก่อสร้าง 12 (2)"/>
      <sheetName val="ค่ากำกับ ก่อสร้าง 12"/>
      <sheetName val="3"/>
      <sheetName val="10"/>
      <sheetName val="12"/>
      <sheetName val="รวม"/>
      <sheetName val="เลขประมาณการ"/>
      <sheetName val="ตารางที่ 1"/>
      <sheetName val="ตารางที่ 2"/>
      <sheetName val="รายละเอียดหน่วยงานฝาก สชป.12"/>
      <sheetName val="ค่าเตรียม1"/>
      <sheetName val="ค่าเตรียม2"/>
      <sheetName val="งบดำเนินงาน"/>
      <sheetName val="งบรายจ่ายอื่น"/>
      <sheetName val="งบลงทุน"/>
      <sheetName val="งานฝาก+อื่นๆ"/>
      <sheetName val="รวม สชป.12"/>
      <sheetName val="2562 เพิ่มเติม"/>
      <sheetName val="สรุป สชป.12 (2)"/>
      <sheetName val="สรุป"/>
      <sheetName val="พลเทพ"/>
      <sheetName val="ท่าโบสถ์"/>
      <sheetName val="สามชุก"/>
      <sheetName val="ดอนเจดีย์"/>
      <sheetName val="โพธิ์พระยา"/>
      <sheetName val="บรมธาตุ"/>
      <sheetName val="ชัณสูตร"/>
      <sheetName val="ยางมณี"/>
      <sheetName val="ผักไห่"/>
      <sheetName val="กระเสียว"/>
      <sheetName val="เจ้าพระยา"/>
      <sheetName val="ทับเสลา"/>
      <sheetName val="อุทัยธานี"/>
      <sheetName val="ชัยนาท"/>
      <sheetName val="สิงห์บุรี"/>
      <sheetName val="อ่างทอง"/>
      <sheetName val="สุพรรณบุรี"/>
      <sheetName val="คส."/>
      <sheetName val="ผคก."/>
      <sheetName val="ผจบ."/>
      <sheetName val="ผวศ."/>
      <sheetName val="รวม กผง."/>
      <sheetName val="สรุป สชป.12"/>
      <sheetName val="คบ.พลเทพ"/>
      <sheetName val="คบ.ท่าโบสถ์"/>
      <sheetName val="คบ.สามชุก"/>
      <sheetName val="คบ.ดอนเจดีย์"/>
      <sheetName val="คบ.โพธิ์พระยา"/>
      <sheetName val="คบ.บรมธาตุ"/>
      <sheetName val="คบ.ชัณสูตร"/>
      <sheetName val="คบ.ยางมณี"/>
      <sheetName val="คบ.ผักไห่"/>
      <sheetName val="คบ.กระเสียว"/>
      <sheetName val="คบ.เจ้าพระยา"/>
      <sheetName val="คบ.ทับเสลา"/>
      <sheetName val="คป.อุทัยธานี"/>
      <sheetName val="คป.ชัยนาท"/>
      <sheetName val="คป.สิงห์บุรี"/>
      <sheetName val="คป.อ่างทอง"/>
      <sheetName val="คป.สุพรรณบุรี"/>
      <sheetName val="คส.12"/>
      <sheetName val="ผคก.ชป.12"/>
      <sheetName val="ผจบ.ชป.12"/>
      <sheetName val="ผวศ.ชป.12"/>
      <sheetName val="ค่ากำกับ_ก่อสร้าง_12_(2)"/>
      <sheetName val="ค่ากำกับ_ก่อสร้าง_12"/>
      <sheetName val="ตารางที่_1"/>
      <sheetName val="ตารางที่_2"/>
      <sheetName val="รายละเอียดหน่วยงานฝาก_สชป_12"/>
      <sheetName val="รวม_สชป_12"/>
      <sheetName val="2562_เพิ่มเติม"/>
      <sheetName val="สรุป_สชป_12_(2)"/>
      <sheetName val="คส_"/>
      <sheetName val="ผคก_"/>
      <sheetName val="ผจบ_"/>
      <sheetName val="ผวศ_"/>
      <sheetName val="รวม_กผง_"/>
      <sheetName val="สรุป_สชป_12"/>
      <sheetName val="คบ_พลเทพ"/>
      <sheetName val="คบ_ท่าโบสถ์"/>
      <sheetName val="คบ_สามชุก"/>
      <sheetName val="คบ_ดอนเจดีย์"/>
      <sheetName val="คบ_โพธิ์พระยา"/>
      <sheetName val="คบ_บรมธาตุ"/>
      <sheetName val="คบ_ชัณสูตร"/>
      <sheetName val="คบ_ยางมณี"/>
      <sheetName val="คบ_ผักไห่"/>
      <sheetName val="คบ_กระเสียว"/>
      <sheetName val="คบ_เจ้าพระยา"/>
      <sheetName val="คบ_ทับเสลา"/>
      <sheetName val="คป_อุทัยธานี"/>
      <sheetName val="คป_ชัยนาท"/>
      <sheetName val="คป_สิงห์บุรี"/>
      <sheetName val="คป_อ่างทอง"/>
      <sheetName val="คป_สุพรรณบุรี"/>
      <sheetName val="คส_12"/>
      <sheetName val="ผคก_ชป_12"/>
      <sheetName val="ผจบ_ชป_12"/>
      <sheetName val="ผวศ_ชป_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  <sheetName val="ใบหน้า"/>
      <sheetName val="Data งานจ้างเหมา"/>
      <sheetName val="อัตราราคางานคอนกรีต"/>
      <sheetName val="งานปรับปรุงหัวงาน"/>
      <sheetName val="อัตราราคางานต่างๆ "/>
      <sheetName val="กสย11_1"/>
      <sheetName val="หน้า_ปมก"/>
      <sheetName val="ปมก__"/>
      <sheetName val="คสล_และวัสดุ"/>
      <sheetName val="Irrigation_Project_code_(R16+1)"/>
      <sheetName val="____01"/>
      <sheetName val="ข้อมูล"/>
      <sheetName val="ค่าขนส่ง 23-23.99"/>
      <sheetName val="ผ1-ผ2 (2538)"/>
      <sheetName val="อ ท่อส่งน้ำเข้านา"/>
      <sheetName val="STATUS"/>
      <sheetName val="ด้านหน้าฝาย"/>
      <sheetName val="seminar(O)"/>
      <sheetName val="21 มี.ค.56"/>
      <sheetName val="Sheet2"/>
      <sheetName val="Sheet3"/>
      <sheetName val="กสย11_11"/>
      <sheetName val="หน้า_ปมก1"/>
      <sheetName val="ปมก__1"/>
      <sheetName val="คสล_และวัสดุ1"/>
      <sheetName val="Irrigation_Project_code_(R16+11"/>
      <sheetName val="Data_งานจ้างเหมา"/>
      <sheetName val="อัตราราคางานต่างๆ_"/>
      <sheetName val="ค่าขนส่ง_23-23_99"/>
      <sheetName val="ผ1-ผ2_(2538)"/>
      <sheetName val="อ_ท่อส่งน้ำเข้านา"/>
      <sheetName val="กสย11_14"/>
      <sheetName val="หน้า_ปมก4"/>
      <sheetName val="ปมก__4"/>
      <sheetName val="คสล_และวัสดุ4"/>
      <sheetName val="Irrigation_Project_code_(R16+14"/>
      <sheetName val="Data_งานจ้างเหมา3"/>
      <sheetName val="อัตราราคางานต่างๆ_3"/>
      <sheetName val="ค่าขนส่ง_23-23_993"/>
      <sheetName val="ผ1-ผ2_(2538)3"/>
      <sheetName val="อ_ท่อส่งน้ำเข้านา3"/>
      <sheetName val="กสย11_12"/>
      <sheetName val="หน้า_ปมก2"/>
      <sheetName val="ปมก__2"/>
      <sheetName val="คสล_และวัสดุ2"/>
      <sheetName val="Irrigation_Project_code_(R16+12"/>
      <sheetName val="Data_งานจ้างเหมา1"/>
      <sheetName val="อัตราราคางานต่างๆ_1"/>
      <sheetName val="ค่าขนส่ง_23-23_991"/>
      <sheetName val="ผ1-ผ2_(2538)1"/>
      <sheetName val="อ_ท่อส่งน้ำเข้านา1"/>
      <sheetName val="กสย11_13"/>
      <sheetName val="หน้า_ปมก3"/>
      <sheetName val="ปมก__3"/>
      <sheetName val="คสล_และวัสดุ3"/>
      <sheetName val="Irrigation_Project_code_(R16+13"/>
      <sheetName val="Data_งานจ้างเหมา2"/>
      <sheetName val="อัตราราคางานต่างๆ_2"/>
      <sheetName val="ค่าขนส่ง_23-23_992"/>
      <sheetName val="ผ1-ผ2_(2538)2"/>
      <sheetName val="อ_ท่อส่งน้ำเข้านา2"/>
      <sheetName val="โครงการที่ส่งแบบฟอร์มแล้ว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499984740745262"/>
    <pageSetUpPr fitToPage="1"/>
  </sheetPr>
  <dimension ref="A1:K32"/>
  <sheetViews>
    <sheetView view="pageBreakPreview" zoomScaleNormal="100" zoomScaleSheetLayoutView="100" workbookViewId="0">
      <selection activeCell="A31" sqref="A31:H31"/>
    </sheetView>
  </sheetViews>
  <sheetFormatPr defaultColWidth="9" defaultRowHeight="24"/>
  <cols>
    <col min="1" max="1" width="30.125" style="1" bestFit="1" customWidth="1"/>
    <col min="2" max="2" width="16.875" style="6" customWidth="1"/>
    <col min="3" max="3" width="6.5" style="6" bestFit="1" customWidth="1"/>
    <col min="4" max="4" width="15.125" style="6" customWidth="1"/>
    <col min="5" max="5" width="10.875" style="6" customWidth="1"/>
    <col min="6" max="6" width="18.125" style="6" customWidth="1"/>
    <col min="7" max="7" width="15.5" style="6" customWidth="1"/>
    <col min="8" max="8" width="46.125" style="1" customWidth="1"/>
    <col min="9" max="9" width="9" style="1"/>
    <col min="10" max="10" width="11.25" style="1" bestFit="1" customWidth="1"/>
    <col min="11" max="11" width="14.125" style="1" bestFit="1" customWidth="1"/>
    <col min="12" max="16384" width="9" style="1"/>
  </cols>
  <sheetData>
    <row r="1" spans="1:8" ht="50.1" customHeight="1">
      <c r="A1" s="64" t="s">
        <v>0</v>
      </c>
      <c r="B1" s="64"/>
      <c r="C1" s="64"/>
      <c r="D1" s="64"/>
      <c r="E1" s="64"/>
      <c r="F1" s="64"/>
      <c r="G1" s="64"/>
      <c r="H1" s="64"/>
    </row>
    <row r="2" spans="1:8">
      <c r="A2" s="9" t="s">
        <v>1</v>
      </c>
    </row>
    <row r="3" spans="1:8">
      <c r="A3" s="65" t="s">
        <v>2</v>
      </c>
      <c r="B3" s="65"/>
      <c r="C3" s="65"/>
      <c r="D3" s="65"/>
      <c r="E3" s="65"/>
      <c r="F3" s="65"/>
      <c r="G3" s="65"/>
      <c r="H3" s="65"/>
    </row>
    <row r="5" spans="1:8" ht="90" customHeight="1">
      <c r="A5" s="63" t="s">
        <v>3</v>
      </c>
      <c r="B5" s="63"/>
      <c r="C5" s="63"/>
      <c r="D5" s="63"/>
      <c r="E5" s="63"/>
      <c r="F5" s="63"/>
      <c r="G5" s="63"/>
      <c r="H5" s="63"/>
    </row>
    <row r="6" spans="1:8" ht="66" customHeight="1">
      <c r="A6" s="63" t="s">
        <v>4</v>
      </c>
      <c r="B6" s="63"/>
      <c r="C6" s="63"/>
      <c r="D6" s="63"/>
      <c r="E6" s="63"/>
      <c r="F6" s="63"/>
      <c r="G6" s="63"/>
      <c r="H6" s="63"/>
    </row>
    <row r="7" spans="1:8" ht="46.5" customHeight="1">
      <c r="A7" s="66" t="s">
        <v>5</v>
      </c>
      <c r="B7" s="66"/>
      <c r="C7" s="66"/>
      <c r="D7" s="66"/>
      <c r="E7" s="66"/>
      <c r="F7" s="66"/>
      <c r="G7" s="66"/>
      <c r="H7" s="66"/>
    </row>
    <row r="8" spans="1:8" ht="192" customHeight="1">
      <c r="A8" s="63" t="s">
        <v>6</v>
      </c>
      <c r="B8" s="63"/>
      <c r="C8" s="63"/>
      <c r="D8" s="63"/>
      <c r="E8" s="63"/>
      <c r="F8" s="63"/>
      <c r="G8" s="63"/>
      <c r="H8" s="63"/>
    </row>
    <row r="9" spans="1:8" ht="24" customHeight="1">
      <c r="A9" s="59"/>
      <c r="B9" s="60" t="s">
        <v>7</v>
      </c>
      <c r="C9" s="60" t="s">
        <v>8</v>
      </c>
      <c r="D9" s="67" t="s">
        <v>9</v>
      </c>
      <c r="E9" s="67"/>
      <c r="F9" s="67"/>
      <c r="G9" s="67"/>
      <c r="H9" s="13"/>
    </row>
    <row r="10" spans="1:8" ht="24" customHeight="1">
      <c r="A10" s="68" t="s">
        <v>10</v>
      </c>
      <c r="B10" s="69" t="s">
        <v>11</v>
      </c>
      <c r="C10" s="69" t="s">
        <v>12</v>
      </c>
      <c r="D10" s="68" t="s">
        <v>13</v>
      </c>
      <c r="E10" s="68"/>
      <c r="F10" s="68"/>
      <c r="G10" s="68"/>
      <c r="H10" s="68" t="s">
        <v>14</v>
      </c>
    </row>
    <row r="11" spans="1:8" ht="24" customHeight="1">
      <c r="A11" s="68"/>
      <c r="B11" s="68"/>
      <c r="C11" s="68"/>
      <c r="D11" s="61" t="s">
        <v>15</v>
      </c>
      <c r="E11" s="61" t="s">
        <v>16</v>
      </c>
      <c r="F11" s="61" t="s">
        <v>17</v>
      </c>
      <c r="G11" s="61" t="s">
        <v>18</v>
      </c>
      <c r="H11" s="68"/>
    </row>
    <row r="12" spans="1:8" ht="24" customHeight="1">
      <c r="A12" s="14"/>
      <c r="B12" s="14" t="s">
        <v>19</v>
      </c>
      <c r="C12" s="14"/>
      <c r="D12" s="8">
        <f>+D13+D16+D19+D22</f>
        <v>0</v>
      </c>
      <c r="E12" s="18"/>
      <c r="F12" s="8">
        <f t="shared" ref="F12:G12" si="0">+F13+F16+F19+F22</f>
        <v>0</v>
      </c>
      <c r="G12" s="8">
        <f t="shared" si="0"/>
        <v>0</v>
      </c>
      <c r="H12" s="14"/>
    </row>
    <row r="13" spans="1:8">
      <c r="A13" s="15" t="s">
        <v>20</v>
      </c>
      <c r="B13" s="2"/>
      <c r="C13" s="3">
        <f>C14+C15</f>
        <v>0</v>
      </c>
      <c r="D13" s="3">
        <f>D14+D15</f>
        <v>0</v>
      </c>
      <c r="E13" s="3"/>
      <c r="F13" s="3">
        <f>F14+F15</f>
        <v>0</v>
      </c>
      <c r="G13" s="3">
        <f>G14+G15</f>
        <v>0</v>
      </c>
      <c r="H13" s="16" t="s">
        <v>21</v>
      </c>
    </row>
    <row r="14" spans="1:8">
      <c r="A14" s="17" t="s">
        <v>22</v>
      </c>
      <c r="B14" s="11">
        <v>4863900</v>
      </c>
      <c r="C14" s="4">
        <v>0</v>
      </c>
      <c r="D14" s="32">
        <f>ROUNDDOWN(C14*B14*E14,-2)</f>
        <v>0</v>
      </c>
      <c r="E14" s="28"/>
      <c r="F14" s="31"/>
      <c r="G14" s="5">
        <f>+D14+F14</f>
        <v>0</v>
      </c>
      <c r="H14" s="16" t="s">
        <v>23</v>
      </c>
    </row>
    <row r="15" spans="1:8">
      <c r="A15" s="17" t="s">
        <v>24</v>
      </c>
      <c r="B15" s="11">
        <v>4897200</v>
      </c>
      <c r="C15" s="4">
        <v>0</v>
      </c>
      <c r="D15" s="32">
        <f>ROUNDDOWN(B15*E15,-2)</f>
        <v>0</v>
      </c>
      <c r="E15" s="29"/>
      <c r="F15" s="31"/>
      <c r="G15" s="5">
        <f>+D15+F15</f>
        <v>0</v>
      </c>
      <c r="H15" s="16" t="s">
        <v>25</v>
      </c>
    </row>
    <row r="16" spans="1:8">
      <c r="A16" s="15" t="s">
        <v>26</v>
      </c>
      <c r="B16" s="12"/>
      <c r="C16" s="3">
        <f>C17+C18</f>
        <v>0</v>
      </c>
      <c r="D16" s="3">
        <f>D17+D18</f>
        <v>0</v>
      </c>
      <c r="E16" s="3"/>
      <c r="F16" s="3">
        <f t="shared" ref="F16:G16" si="1">F17+F18</f>
        <v>0</v>
      </c>
      <c r="G16" s="3">
        <f t="shared" si="1"/>
        <v>0</v>
      </c>
      <c r="H16" s="19"/>
    </row>
    <row r="17" spans="1:11">
      <c r="A17" s="17" t="s">
        <v>22</v>
      </c>
      <c r="B17" s="11">
        <v>6297100</v>
      </c>
      <c r="C17" s="4">
        <v>0</v>
      </c>
      <c r="D17" s="32">
        <f>ROUNDDOWN(B17*E17,-2)</f>
        <v>0</v>
      </c>
      <c r="E17" s="28"/>
      <c r="F17" s="31"/>
      <c r="G17" s="5">
        <f>+D17+F17</f>
        <v>0</v>
      </c>
      <c r="H17" s="19"/>
    </row>
    <row r="18" spans="1:11">
      <c r="A18" s="17" t="s">
        <v>24</v>
      </c>
      <c r="B18" s="11">
        <v>6454100</v>
      </c>
      <c r="C18" s="4">
        <v>0</v>
      </c>
      <c r="D18" s="32">
        <f>ROUNDDOWN(B18*E18,-2)</f>
        <v>0</v>
      </c>
      <c r="E18" s="29"/>
      <c r="F18" s="31"/>
      <c r="G18" s="5">
        <f>+D18+F18</f>
        <v>0</v>
      </c>
      <c r="H18" s="19"/>
    </row>
    <row r="19" spans="1:11">
      <c r="A19" s="15" t="s">
        <v>27</v>
      </c>
      <c r="B19" s="12"/>
      <c r="C19" s="3">
        <f>C20+C21</f>
        <v>0</v>
      </c>
      <c r="D19" s="3">
        <f>D20+D21</f>
        <v>0</v>
      </c>
      <c r="E19" s="3"/>
      <c r="F19" s="3">
        <f t="shared" ref="F19" si="2">F20+F21</f>
        <v>0</v>
      </c>
      <c r="G19" s="3">
        <f>G20+G21</f>
        <v>0</v>
      </c>
      <c r="H19" s="19"/>
    </row>
    <row r="20" spans="1:11">
      <c r="A20" s="17" t="s">
        <v>22</v>
      </c>
      <c r="B20" s="11">
        <v>8487000</v>
      </c>
      <c r="C20" s="4">
        <v>0</v>
      </c>
      <c r="D20" s="32">
        <f>G20-F20</f>
        <v>0</v>
      </c>
      <c r="E20" s="28"/>
      <c r="F20" s="30">
        <f>ROUNDDOWN(IF(G20&gt;10000000,G20*10/100),-2)</f>
        <v>0</v>
      </c>
      <c r="G20" s="5">
        <f>ROUNDDOWN(B20*E20,-2)</f>
        <v>0</v>
      </c>
      <c r="H20" s="19"/>
      <c r="K20" s="27"/>
    </row>
    <row r="21" spans="1:11">
      <c r="A21" s="17" t="s">
        <v>24</v>
      </c>
      <c r="B21" s="11">
        <v>8325500</v>
      </c>
      <c r="C21" s="4">
        <v>0</v>
      </c>
      <c r="D21" s="33">
        <f>G21-F21</f>
        <v>0</v>
      </c>
      <c r="E21" s="29"/>
      <c r="F21" s="30">
        <f>ROUNDDOWN(IF(G21&gt;10000000,G21*10/100),-2)</f>
        <v>0</v>
      </c>
      <c r="G21" s="5">
        <f>ROUNDDOWN(B21*E21,-2)</f>
        <v>0</v>
      </c>
      <c r="H21" s="19"/>
      <c r="J21" s="26"/>
    </row>
    <row r="22" spans="1:11">
      <c r="A22" s="15" t="s">
        <v>28</v>
      </c>
      <c r="B22" s="12"/>
      <c r="C22" s="3">
        <f>C23+C24</f>
        <v>0</v>
      </c>
      <c r="D22" s="3">
        <f>D23+D24</f>
        <v>0</v>
      </c>
      <c r="E22" s="3"/>
      <c r="F22" s="3">
        <f t="shared" ref="F22:G22" si="3">F23+F24</f>
        <v>0</v>
      </c>
      <c r="G22" s="3">
        <f t="shared" si="3"/>
        <v>0</v>
      </c>
      <c r="H22" s="19"/>
    </row>
    <row r="23" spans="1:11">
      <c r="A23" s="17" t="s">
        <v>22</v>
      </c>
      <c r="B23" s="11">
        <v>5708200</v>
      </c>
      <c r="C23" s="4">
        <v>0</v>
      </c>
      <c r="D23" s="32">
        <f>ROUNDDOWN(B23*E23,-2)</f>
        <v>0</v>
      </c>
      <c r="E23" s="28"/>
      <c r="F23" s="18"/>
      <c r="G23" s="5">
        <f>+D23+F23</f>
        <v>0</v>
      </c>
      <c r="H23" s="19"/>
    </row>
    <row r="24" spans="1:11">
      <c r="A24" s="17" t="s">
        <v>24</v>
      </c>
      <c r="B24" s="11">
        <v>6348700</v>
      </c>
      <c r="C24" s="4">
        <v>0</v>
      </c>
      <c r="D24" s="32">
        <f>ROUNDDOWN(B24*E24,-2)</f>
        <v>0</v>
      </c>
      <c r="E24" s="29"/>
      <c r="F24" s="18"/>
      <c r="G24" s="5">
        <f>+D24+F24</f>
        <v>0</v>
      </c>
      <c r="H24" s="19"/>
    </row>
    <row r="25" spans="1:11" ht="24" customHeight="1">
      <c r="A25" s="14"/>
      <c r="B25" s="14" t="s">
        <v>29</v>
      </c>
      <c r="C25" s="14"/>
      <c r="D25" s="8">
        <f>+D26</f>
        <v>0</v>
      </c>
      <c r="E25" s="18"/>
      <c r="F25" s="8">
        <f>+F26</f>
        <v>0</v>
      </c>
      <c r="G25" s="8">
        <f>+G26</f>
        <v>0</v>
      </c>
      <c r="H25" s="20"/>
    </row>
    <row r="26" spans="1:11" ht="76.5" customHeight="1">
      <c r="A26" s="21" t="s">
        <v>30</v>
      </c>
      <c r="B26" s="7"/>
      <c r="C26" s="3">
        <f>C27+C28</f>
        <v>0</v>
      </c>
      <c r="D26" s="3">
        <f>D27+D28</f>
        <v>0</v>
      </c>
      <c r="E26" s="3"/>
      <c r="F26" s="3">
        <f t="shared" ref="F26" si="4">F27+F28</f>
        <v>0</v>
      </c>
      <c r="G26" s="3">
        <f>G27+G28</f>
        <v>0</v>
      </c>
      <c r="H26" s="34" t="s">
        <v>31</v>
      </c>
    </row>
    <row r="27" spans="1:11">
      <c r="A27" s="17" t="s">
        <v>22</v>
      </c>
      <c r="B27" s="31"/>
      <c r="C27" s="4">
        <v>0</v>
      </c>
      <c r="D27" s="4">
        <v>0</v>
      </c>
      <c r="E27" s="28"/>
      <c r="F27" s="30">
        <f>ROUNDDOWN(IF(G27&gt;10000000,G27*10/100),-2)</f>
        <v>0</v>
      </c>
      <c r="G27" s="25">
        <f>ROUNDDOWN(D27*E27,-2)</f>
        <v>0</v>
      </c>
      <c r="H27" s="16" t="s">
        <v>25</v>
      </c>
    </row>
    <row r="28" spans="1:11">
      <c r="A28" s="17" t="s">
        <v>24</v>
      </c>
      <c r="B28" s="31"/>
      <c r="C28" s="4">
        <v>0</v>
      </c>
      <c r="D28" s="4">
        <v>0</v>
      </c>
      <c r="E28" s="29"/>
      <c r="F28" s="30">
        <f>ROUNDDOWN(IF(G28&gt;10000000,G28*10/100),-2)</f>
        <v>0</v>
      </c>
      <c r="G28" s="25">
        <f>ROUNDDOWN(D28*E28,-2)</f>
        <v>0</v>
      </c>
      <c r="H28" s="19"/>
    </row>
    <row r="29" spans="1:11">
      <c r="A29" s="22" t="s">
        <v>32</v>
      </c>
      <c r="B29" s="23"/>
      <c r="C29" s="24">
        <f>C13+C16+C19+C22+C26</f>
        <v>0</v>
      </c>
      <c r="D29" s="24">
        <f>+D12+D25</f>
        <v>0</v>
      </c>
      <c r="E29" s="24"/>
      <c r="F29" s="24">
        <f>+F12+F25</f>
        <v>0</v>
      </c>
      <c r="G29" s="24">
        <f>+G12+G25</f>
        <v>0</v>
      </c>
      <c r="H29" s="19"/>
    </row>
    <row r="30" spans="1:11" ht="44.25" customHeight="1">
      <c r="A30" s="63" t="s">
        <v>33</v>
      </c>
      <c r="B30" s="63"/>
      <c r="C30" s="63"/>
      <c r="D30" s="63"/>
      <c r="E30" s="63"/>
      <c r="F30" s="63"/>
      <c r="G30" s="63"/>
      <c r="H30" s="63"/>
    </row>
    <row r="31" spans="1:11" ht="194.25" customHeight="1">
      <c r="A31" s="63" t="s">
        <v>34</v>
      </c>
      <c r="B31" s="63"/>
      <c r="C31" s="63"/>
      <c r="D31" s="63"/>
      <c r="E31" s="63"/>
      <c r="F31" s="63"/>
      <c r="G31" s="63"/>
      <c r="H31" s="63"/>
    </row>
    <row r="32" spans="1:11" ht="21" customHeight="1">
      <c r="A32" s="10" t="s">
        <v>35</v>
      </c>
    </row>
  </sheetData>
  <mergeCells count="14">
    <mergeCell ref="A30:H30"/>
    <mergeCell ref="A31:H31"/>
    <mergeCell ref="A1:H1"/>
    <mergeCell ref="A3:H3"/>
    <mergeCell ref="A5:H5"/>
    <mergeCell ref="A6:H6"/>
    <mergeCell ref="A7:H7"/>
    <mergeCell ref="A8:H8"/>
    <mergeCell ref="D9:G9"/>
    <mergeCell ref="D10:G10"/>
    <mergeCell ref="H10:H11"/>
    <mergeCell ref="A10:A11"/>
    <mergeCell ref="B10:B11"/>
    <mergeCell ref="C10:C11"/>
  </mergeCells>
  <conditionalFormatting sqref="D27">
    <cfRule type="expression" dxfId="4" priority="6" stopIfTrue="1">
      <formula>IF(D27&lt;=7689000,D27&gt;0)</formula>
    </cfRule>
  </conditionalFormatting>
  <conditionalFormatting sqref="D28">
    <cfRule type="expression" dxfId="3" priority="1">
      <formula>IF(D28&lt;=7689000,D28&gt;0)</formula>
    </cfRule>
  </conditionalFormatting>
  <conditionalFormatting sqref="F27">
    <cfRule type="expression" dxfId="2" priority="5" stopIfTrue="1">
      <formula>IF(F27&gt;0,F27&lt;1000000)</formula>
    </cfRule>
  </conditionalFormatting>
  <conditionalFormatting sqref="F28">
    <cfRule type="expression" dxfId="1" priority="2">
      <formula>IF(F28&gt;0,F28&lt;1000000)</formula>
    </cfRule>
  </conditionalFormatting>
  <conditionalFormatting sqref="G27:G28">
    <cfRule type="expression" dxfId="0" priority="3">
      <formula>$G27&gt;=10000000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55" orientation="portrait" r:id="rId1"/>
  <ignoredErrors>
    <ignoredError sqref="B9:C9" numberStoredAsText="1"/>
    <ignoredError sqref="G16 G19 G22 D19 D16 F22 F16:F1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L141"/>
  <sheetViews>
    <sheetView view="pageBreakPreview" topLeftCell="A130" zoomScaleNormal="100" zoomScaleSheetLayoutView="100" workbookViewId="0">
      <selection activeCell="O16" sqref="O16"/>
    </sheetView>
  </sheetViews>
  <sheetFormatPr defaultRowHeight="14.45"/>
  <cols>
    <col min="2" max="2" width="9.125" style="55"/>
    <col min="3" max="3" width="67.5" customWidth="1"/>
    <col min="4" max="4" width="16" customWidth="1"/>
    <col min="5" max="5" width="12.5" customWidth="1"/>
    <col min="6" max="8" width="16" customWidth="1"/>
    <col min="9" max="9" width="46.125" customWidth="1"/>
    <col min="10" max="11" width="20.5" hidden="1" customWidth="1"/>
    <col min="12" max="12" width="20.5" customWidth="1"/>
  </cols>
  <sheetData>
    <row r="2" spans="2:12" ht="29.45">
      <c r="B2" s="35"/>
      <c r="C2" s="74" t="s">
        <v>36</v>
      </c>
      <c r="D2" s="74"/>
      <c r="E2" s="74"/>
      <c r="F2" s="74"/>
      <c r="G2" s="74"/>
      <c r="H2" s="74"/>
      <c r="I2" s="74"/>
      <c r="J2" s="35"/>
      <c r="K2" s="35"/>
      <c r="L2" s="35"/>
    </row>
    <row r="3" spans="2:12" ht="29.45">
      <c r="B3" s="35"/>
      <c r="C3" s="62"/>
      <c r="D3" s="62"/>
      <c r="E3" s="62"/>
      <c r="F3" s="62"/>
      <c r="G3" s="62"/>
      <c r="H3" s="62"/>
      <c r="I3" s="62"/>
      <c r="J3" s="35"/>
      <c r="K3" s="35"/>
      <c r="L3" s="35"/>
    </row>
    <row r="5" spans="2:12" ht="24">
      <c r="B5" s="75" t="s">
        <v>37</v>
      </c>
      <c r="C5" s="78" t="s">
        <v>38</v>
      </c>
      <c r="D5" s="36" t="s">
        <v>7</v>
      </c>
      <c r="E5" s="36" t="s">
        <v>8</v>
      </c>
      <c r="F5" s="36" t="s">
        <v>39</v>
      </c>
      <c r="G5" s="81" t="s">
        <v>40</v>
      </c>
      <c r="H5" s="82"/>
      <c r="I5" s="83" t="s">
        <v>41</v>
      </c>
    </row>
    <row r="6" spans="2:12" ht="15" customHeight="1">
      <c r="B6" s="76"/>
      <c r="C6" s="79"/>
      <c r="D6" s="86" t="s">
        <v>42</v>
      </c>
      <c r="E6" s="89" t="s">
        <v>43</v>
      </c>
      <c r="F6" s="92" t="s">
        <v>44</v>
      </c>
      <c r="G6" s="95" t="s">
        <v>45</v>
      </c>
      <c r="H6" s="97" t="s">
        <v>46</v>
      </c>
      <c r="I6" s="84"/>
      <c r="J6" s="70" t="s">
        <v>40</v>
      </c>
      <c r="K6" s="71"/>
      <c r="L6" s="37"/>
    </row>
    <row r="7" spans="2:12" ht="15" customHeight="1">
      <c r="B7" s="76"/>
      <c r="C7" s="79"/>
      <c r="D7" s="87"/>
      <c r="E7" s="90"/>
      <c r="F7" s="93"/>
      <c r="G7" s="96"/>
      <c r="H7" s="98"/>
      <c r="I7" s="84"/>
      <c r="J7" s="72"/>
      <c r="K7" s="73"/>
      <c r="L7" s="37"/>
    </row>
    <row r="8" spans="2:12" ht="40.5" customHeight="1">
      <c r="B8" s="77"/>
      <c r="C8" s="80"/>
      <c r="D8" s="88"/>
      <c r="E8" s="91"/>
      <c r="F8" s="94"/>
      <c r="G8" s="96"/>
      <c r="H8" s="98"/>
      <c r="I8" s="85"/>
      <c r="J8" s="38"/>
      <c r="K8" s="38"/>
      <c r="L8" s="37"/>
    </row>
    <row r="9" spans="2:12" ht="24">
      <c r="B9" s="39">
        <v>1</v>
      </c>
      <c r="C9" s="40" t="s">
        <v>47</v>
      </c>
      <c r="D9" s="17"/>
      <c r="E9" s="17"/>
      <c r="F9" s="17"/>
      <c r="G9" s="17"/>
      <c r="H9" s="17"/>
      <c r="I9" s="17" t="s">
        <v>48</v>
      </c>
      <c r="J9" s="17"/>
      <c r="K9" s="17"/>
      <c r="L9" s="41"/>
    </row>
    <row r="10" spans="2:12" ht="24">
      <c r="B10" s="39"/>
      <c r="C10" s="42" t="s">
        <v>49</v>
      </c>
      <c r="D10" s="43">
        <v>6454100</v>
      </c>
      <c r="E10" s="17">
        <v>1.3002</v>
      </c>
      <c r="F10" s="43">
        <f>ROUNDDOWN(D10*E10,-2)</f>
        <v>8391600</v>
      </c>
      <c r="G10" s="43"/>
      <c r="H10" s="43"/>
      <c r="I10" s="42" t="s">
        <v>50</v>
      </c>
      <c r="J10" s="43"/>
      <c r="K10" s="43"/>
      <c r="L10" s="44"/>
    </row>
    <row r="11" spans="2:12" ht="24">
      <c r="B11" s="39"/>
      <c r="C11" s="42" t="s">
        <v>51</v>
      </c>
      <c r="D11" s="43">
        <v>6297100</v>
      </c>
      <c r="E11" s="45">
        <v>1.3004</v>
      </c>
      <c r="F11" s="43">
        <f>ROUNDDOWN(D11*E11,-2)</f>
        <v>8188700</v>
      </c>
      <c r="G11" s="43"/>
      <c r="H11" s="43"/>
      <c r="I11" s="42" t="s">
        <v>52</v>
      </c>
      <c r="J11" s="43"/>
      <c r="K11" s="43"/>
      <c r="L11" s="44"/>
    </row>
    <row r="12" spans="2:12" ht="24">
      <c r="B12" s="39"/>
      <c r="C12" s="17"/>
      <c r="D12" s="17"/>
      <c r="E12" s="17"/>
      <c r="F12" s="17"/>
      <c r="G12" s="17"/>
      <c r="H12" s="17"/>
      <c r="I12" s="42" t="s">
        <v>53</v>
      </c>
      <c r="J12" s="17"/>
      <c r="K12" s="17"/>
      <c r="L12" s="41"/>
    </row>
    <row r="13" spans="2:12" ht="24">
      <c r="B13" s="39">
        <v>2</v>
      </c>
      <c r="C13" s="40" t="s">
        <v>54</v>
      </c>
      <c r="D13" s="17"/>
      <c r="E13" s="17"/>
      <c r="F13" s="17"/>
      <c r="G13" s="17"/>
      <c r="H13" s="17"/>
      <c r="I13" s="42" t="s">
        <v>55</v>
      </c>
      <c r="J13" s="17"/>
      <c r="K13" s="17"/>
      <c r="L13" s="41"/>
    </row>
    <row r="14" spans="2:12" ht="24">
      <c r="B14" s="39"/>
      <c r="C14" s="42" t="s">
        <v>49</v>
      </c>
      <c r="D14" s="43">
        <v>8325500</v>
      </c>
      <c r="E14" s="45">
        <v>1.298</v>
      </c>
      <c r="F14" s="43">
        <f>ROUNDDOWN(D14*E14,-2)</f>
        <v>10806400</v>
      </c>
      <c r="G14" s="43">
        <f>F14-H14</f>
        <v>9725800</v>
      </c>
      <c r="H14" s="43">
        <f>ROUNDDOWN(F14*10%,-2)</f>
        <v>1080600</v>
      </c>
      <c r="I14" s="42" t="s">
        <v>56</v>
      </c>
      <c r="J14" s="43"/>
      <c r="K14" s="43"/>
      <c r="L14" s="44"/>
    </row>
    <row r="15" spans="2:12" ht="24">
      <c r="B15" s="39"/>
      <c r="C15" s="42" t="s">
        <v>51</v>
      </c>
      <c r="D15" s="43">
        <v>8487000</v>
      </c>
      <c r="E15" s="17">
        <v>1.2978000000000001</v>
      </c>
      <c r="F15" s="43">
        <f>ROUNDDOWN(D15*E15,-2)</f>
        <v>11014400</v>
      </c>
      <c r="G15" s="43">
        <f>F15-H15</f>
        <v>9913000</v>
      </c>
      <c r="H15" s="43">
        <f>ROUNDDOWN(F15*10%,-2)</f>
        <v>1101400</v>
      </c>
      <c r="I15" s="17"/>
      <c r="J15" s="43"/>
      <c r="K15" s="43"/>
      <c r="L15" s="44"/>
    </row>
    <row r="16" spans="2:12" ht="24">
      <c r="B16" s="39"/>
      <c r="C16" s="17"/>
      <c r="D16" s="17"/>
      <c r="E16" s="17"/>
      <c r="F16" s="17"/>
      <c r="G16" s="17"/>
      <c r="H16" s="17"/>
      <c r="I16" s="17"/>
      <c r="J16" s="17"/>
      <c r="K16" s="17"/>
      <c r="L16" s="41"/>
    </row>
    <row r="17" spans="2:12" ht="24">
      <c r="B17" s="39">
        <v>3</v>
      </c>
      <c r="C17" s="40" t="s">
        <v>57</v>
      </c>
      <c r="D17" s="17"/>
      <c r="E17" s="17"/>
      <c r="F17" s="17"/>
      <c r="G17" s="17"/>
      <c r="H17" s="17"/>
      <c r="I17" s="17"/>
      <c r="J17" s="17"/>
      <c r="K17" s="17"/>
      <c r="L17" s="41"/>
    </row>
    <row r="18" spans="2:12" ht="24">
      <c r="B18" s="39"/>
      <c r="C18" s="42" t="s">
        <v>49</v>
      </c>
      <c r="D18" s="43">
        <v>4897200</v>
      </c>
      <c r="E18" s="17">
        <v>1.3021</v>
      </c>
      <c r="F18" s="43">
        <f>ROUNDDOWN(D18*E18,-2)</f>
        <v>6376600</v>
      </c>
      <c r="G18" s="43"/>
      <c r="H18" s="43"/>
      <c r="I18" s="43"/>
      <c r="J18" s="43"/>
      <c r="K18" s="43"/>
      <c r="L18" s="44"/>
    </row>
    <row r="19" spans="2:12" ht="24">
      <c r="B19" s="39"/>
      <c r="C19" s="42" t="s">
        <v>51</v>
      </c>
      <c r="D19" s="43">
        <v>4863900</v>
      </c>
      <c r="E19" s="17">
        <v>1.3021</v>
      </c>
      <c r="F19" s="43">
        <f>ROUNDDOWN(D19*E19,-2)</f>
        <v>6333200</v>
      </c>
      <c r="G19" s="43"/>
      <c r="H19" s="43"/>
      <c r="I19" s="43"/>
      <c r="J19" s="43"/>
      <c r="K19" s="43"/>
      <c r="L19" s="44"/>
    </row>
    <row r="20" spans="2:12" ht="24">
      <c r="B20" s="39"/>
      <c r="C20" s="17"/>
      <c r="D20" s="17"/>
      <c r="E20" s="17"/>
      <c r="F20" s="17"/>
      <c r="G20" s="17"/>
      <c r="H20" s="17"/>
      <c r="I20" s="17"/>
      <c r="J20" s="17"/>
      <c r="K20" s="17"/>
      <c r="L20" s="41"/>
    </row>
    <row r="21" spans="2:12" ht="24">
      <c r="B21" s="39">
        <v>4</v>
      </c>
      <c r="C21" s="40" t="s">
        <v>58</v>
      </c>
      <c r="D21" s="17"/>
      <c r="E21" s="17"/>
      <c r="F21" s="17"/>
      <c r="G21" s="17"/>
      <c r="H21" s="17"/>
      <c r="I21" s="17"/>
      <c r="J21" s="17"/>
      <c r="K21" s="17"/>
      <c r="L21" s="41"/>
    </row>
    <row r="22" spans="2:12" ht="24">
      <c r="B22" s="39"/>
      <c r="C22" s="42" t="s">
        <v>49</v>
      </c>
      <c r="D22" s="43">
        <v>6348700</v>
      </c>
      <c r="E22" s="17">
        <v>1.3003</v>
      </c>
      <c r="F22" s="43">
        <f>ROUNDDOWN(D22*E22,-2)</f>
        <v>8255200</v>
      </c>
      <c r="G22" s="43"/>
      <c r="H22" s="43"/>
      <c r="I22" s="43"/>
      <c r="J22" s="43"/>
      <c r="K22" s="43"/>
      <c r="L22" s="44"/>
    </row>
    <row r="23" spans="2:12" ht="24">
      <c r="B23" s="39"/>
      <c r="C23" s="42" t="s">
        <v>51</v>
      </c>
      <c r="D23" s="43">
        <v>5708200</v>
      </c>
      <c r="E23" s="17">
        <v>1.3010999999999999</v>
      </c>
      <c r="F23" s="43">
        <f>ROUNDDOWN(D23*E23,-2)</f>
        <v>7426900</v>
      </c>
      <c r="G23" s="43"/>
      <c r="H23" s="43"/>
      <c r="I23" s="43"/>
      <c r="J23" s="43"/>
      <c r="K23" s="43"/>
      <c r="L23" s="44"/>
    </row>
    <row r="24" spans="2:12" ht="24">
      <c r="B24" s="39"/>
      <c r="C24" s="42"/>
      <c r="D24" s="43"/>
      <c r="E24" s="17"/>
      <c r="F24" s="43"/>
      <c r="G24" s="43"/>
      <c r="H24" s="43"/>
      <c r="I24" s="43"/>
      <c r="J24" s="43"/>
      <c r="K24" s="43"/>
      <c r="L24" s="44"/>
    </row>
    <row r="25" spans="2:12" ht="24">
      <c r="B25" s="39">
        <v>5</v>
      </c>
      <c r="C25" s="46" t="s">
        <v>59</v>
      </c>
      <c r="D25" s="43"/>
      <c r="E25" s="17"/>
      <c r="F25" s="43"/>
      <c r="G25" s="43"/>
      <c r="H25" s="43"/>
      <c r="I25" s="43"/>
      <c r="J25" s="43"/>
      <c r="K25" s="43"/>
      <c r="L25" s="44"/>
    </row>
    <row r="26" spans="2:12" ht="24">
      <c r="B26" s="39"/>
      <c r="C26" s="42" t="s">
        <v>49</v>
      </c>
      <c r="D26" s="43">
        <v>1578600</v>
      </c>
      <c r="E26" s="17">
        <v>1.3057000000000001</v>
      </c>
      <c r="F26" s="43">
        <f>ROUNDDOWN(D26*E26,-2)</f>
        <v>2061100</v>
      </c>
      <c r="G26" s="43"/>
      <c r="H26" s="43"/>
      <c r="I26" s="43"/>
      <c r="J26" s="43"/>
      <c r="K26" s="43"/>
      <c r="L26" s="44"/>
    </row>
    <row r="27" spans="2:12" ht="24">
      <c r="B27" s="39"/>
      <c r="C27" s="42"/>
      <c r="D27" s="43"/>
      <c r="E27" s="17"/>
      <c r="F27" s="43"/>
      <c r="G27" s="43"/>
      <c r="H27" s="43"/>
      <c r="I27" s="43"/>
      <c r="J27" s="43"/>
      <c r="K27" s="43"/>
      <c r="L27" s="44"/>
    </row>
    <row r="28" spans="2:12" ht="24">
      <c r="B28" s="39">
        <v>6</v>
      </c>
      <c r="C28" s="46" t="s">
        <v>60</v>
      </c>
      <c r="D28" s="43"/>
      <c r="E28" s="17"/>
      <c r="F28" s="43"/>
      <c r="G28" s="43"/>
      <c r="H28" s="43"/>
      <c r="I28" s="43"/>
      <c r="J28" s="43"/>
      <c r="K28" s="43"/>
      <c r="L28" s="44"/>
    </row>
    <row r="29" spans="2:12" ht="24">
      <c r="B29" s="39"/>
      <c r="C29" s="42" t="s">
        <v>61</v>
      </c>
      <c r="D29" s="43">
        <v>5686800</v>
      </c>
      <c r="E29" s="17">
        <v>1.3010999999999999</v>
      </c>
      <c r="F29" s="43">
        <f>ROUNDDOWN(D29*E29,-2)</f>
        <v>7399000</v>
      </c>
      <c r="G29" s="43"/>
      <c r="H29" s="43"/>
      <c r="I29" s="43"/>
      <c r="J29" s="43"/>
      <c r="K29" s="43"/>
      <c r="L29" s="44"/>
    </row>
    <row r="30" spans="2:12" ht="24">
      <c r="B30" s="39"/>
      <c r="C30" s="42"/>
      <c r="D30" s="43"/>
      <c r="E30" s="17"/>
      <c r="F30" s="43"/>
      <c r="G30" s="43"/>
      <c r="H30" s="43"/>
      <c r="I30" s="43"/>
      <c r="J30" s="43"/>
      <c r="K30" s="43"/>
      <c r="L30" s="44"/>
    </row>
    <row r="31" spans="2:12" ht="24">
      <c r="B31" s="39">
        <v>7</v>
      </c>
      <c r="C31" s="46" t="s">
        <v>62</v>
      </c>
      <c r="D31" s="43"/>
      <c r="E31" s="17"/>
      <c r="F31" s="43"/>
      <c r="G31" s="43"/>
      <c r="H31" s="43"/>
      <c r="I31" s="43"/>
      <c r="J31" s="43"/>
      <c r="K31" s="43"/>
      <c r="L31" s="44"/>
    </row>
    <row r="32" spans="2:12" ht="24">
      <c r="B32" s="39"/>
      <c r="C32" s="42" t="s">
        <v>63</v>
      </c>
      <c r="D32" s="43">
        <v>9983300</v>
      </c>
      <c r="E32" s="45">
        <v>1.296</v>
      </c>
      <c r="F32" s="43">
        <f t="shared" ref="F32:F33" si="0">ROUNDDOWN(D32*E32,-2)</f>
        <v>12938300</v>
      </c>
      <c r="G32" s="43">
        <f>F32-H32</f>
        <v>11644400</v>
      </c>
      <c r="H32" s="43">
        <v>1293900</v>
      </c>
      <c r="I32" s="43"/>
      <c r="J32" s="43"/>
      <c r="K32" s="43"/>
      <c r="L32" s="44"/>
    </row>
    <row r="33" spans="2:12" ht="24">
      <c r="B33" s="39"/>
      <c r="C33" s="42" t="s">
        <v>64</v>
      </c>
      <c r="D33" s="43">
        <v>10189200</v>
      </c>
      <c r="E33" s="17">
        <v>1.2946</v>
      </c>
      <c r="F33" s="43">
        <f t="shared" si="0"/>
        <v>13190900</v>
      </c>
      <c r="G33" s="43">
        <f>F33-H33</f>
        <v>11871800</v>
      </c>
      <c r="H33" s="43">
        <v>1319100</v>
      </c>
      <c r="I33" s="17" t="s">
        <v>65</v>
      </c>
      <c r="J33" s="43"/>
      <c r="K33" s="43"/>
      <c r="L33" s="44"/>
    </row>
    <row r="34" spans="2:12" ht="24">
      <c r="B34" s="39"/>
      <c r="C34" s="42"/>
      <c r="D34" s="43"/>
      <c r="E34" s="17"/>
      <c r="F34" s="43"/>
      <c r="G34" s="43"/>
      <c r="H34" s="43"/>
      <c r="I34" s="17" t="s">
        <v>66</v>
      </c>
      <c r="J34" s="43"/>
      <c r="K34" s="43"/>
      <c r="L34" s="44"/>
    </row>
    <row r="35" spans="2:12" ht="24">
      <c r="B35" s="39">
        <v>8</v>
      </c>
      <c r="C35" s="46" t="s">
        <v>67</v>
      </c>
      <c r="D35" s="43"/>
      <c r="E35" s="17"/>
      <c r="F35" s="43"/>
      <c r="G35" s="43"/>
      <c r="H35" s="43"/>
      <c r="I35" s="17" t="s">
        <v>68</v>
      </c>
      <c r="J35" s="43"/>
      <c r="K35" s="43"/>
      <c r="L35" s="44"/>
    </row>
    <row r="36" spans="2:12" ht="24">
      <c r="B36" s="39"/>
      <c r="C36" s="42" t="s">
        <v>69</v>
      </c>
      <c r="D36" s="43">
        <v>13980400</v>
      </c>
      <c r="E36" s="17">
        <v>1.2682</v>
      </c>
      <c r="F36" s="43">
        <f t="shared" ref="F36:F37" si="1">ROUNDDOWN(D36*E36,-2)</f>
        <v>17729900</v>
      </c>
      <c r="G36" s="43">
        <f>F36-H36</f>
        <v>15956800</v>
      </c>
      <c r="H36" s="43">
        <v>1773100</v>
      </c>
      <c r="I36" s="42" t="s">
        <v>70</v>
      </c>
      <c r="J36" s="43"/>
      <c r="K36" s="43"/>
      <c r="L36" s="44"/>
    </row>
    <row r="37" spans="2:12" ht="24">
      <c r="B37" s="39"/>
      <c r="C37" s="42" t="s">
        <v>71</v>
      </c>
      <c r="D37" s="43">
        <v>14469000</v>
      </c>
      <c r="E37" s="17">
        <v>1.2647999999999999</v>
      </c>
      <c r="F37" s="43">
        <f t="shared" si="1"/>
        <v>18300300</v>
      </c>
      <c r="G37" s="43">
        <f>F37-H37</f>
        <v>16470200</v>
      </c>
      <c r="H37" s="43">
        <v>1830100</v>
      </c>
      <c r="I37" s="17" t="s">
        <v>72</v>
      </c>
      <c r="J37" s="43"/>
      <c r="K37" s="43"/>
      <c r="L37" s="44"/>
    </row>
    <row r="38" spans="2:12" ht="24">
      <c r="B38" s="39"/>
      <c r="C38" s="42"/>
      <c r="D38" s="43"/>
      <c r="E38" s="17"/>
      <c r="F38" s="43"/>
      <c r="G38" s="43"/>
      <c r="H38" s="43"/>
      <c r="I38" s="17" t="s">
        <v>73</v>
      </c>
      <c r="J38" s="43"/>
      <c r="K38" s="43"/>
      <c r="L38" s="44"/>
    </row>
    <row r="39" spans="2:12" ht="24">
      <c r="B39" s="39">
        <v>9</v>
      </c>
      <c r="C39" s="46" t="s">
        <v>74</v>
      </c>
      <c r="D39" s="43"/>
      <c r="E39" s="17"/>
      <c r="F39" s="43"/>
      <c r="G39" s="43"/>
      <c r="H39" s="43"/>
      <c r="I39" s="17"/>
      <c r="J39" s="43"/>
      <c r="K39" s="43"/>
      <c r="L39" s="44"/>
    </row>
    <row r="40" spans="2:12" ht="24">
      <c r="B40" s="39"/>
      <c r="C40" s="42" t="s">
        <v>75</v>
      </c>
      <c r="D40" s="43">
        <v>11961800</v>
      </c>
      <c r="E40" s="17">
        <v>1.2823</v>
      </c>
      <c r="F40" s="43">
        <f t="shared" ref="F40" si="2">ROUNDDOWN(D40*E40,-2)</f>
        <v>15338600</v>
      </c>
      <c r="G40" s="43">
        <f>F40-H40</f>
        <v>13804700</v>
      </c>
      <c r="H40" s="43">
        <v>1533900</v>
      </c>
      <c r="I40" s="17" t="s">
        <v>76</v>
      </c>
      <c r="L40" s="44"/>
    </row>
    <row r="41" spans="2:12" ht="24">
      <c r="B41" s="39"/>
      <c r="C41" s="42"/>
      <c r="D41" s="43"/>
      <c r="E41" s="17"/>
      <c r="F41" s="43"/>
      <c r="G41" s="43"/>
      <c r="H41" s="43"/>
      <c r="I41" s="42" t="s">
        <v>77</v>
      </c>
      <c r="L41" s="44"/>
    </row>
    <row r="42" spans="2:12" ht="24">
      <c r="B42" s="39">
        <v>10</v>
      </c>
      <c r="C42" s="46" t="s">
        <v>78</v>
      </c>
      <c r="D42" s="43"/>
      <c r="E42" s="17"/>
      <c r="F42" s="43"/>
      <c r="G42" s="43"/>
      <c r="H42" s="43"/>
      <c r="I42" s="17" t="s">
        <v>79</v>
      </c>
      <c r="L42" s="44"/>
    </row>
    <row r="43" spans="2:12" ht="24">
      <c r="B43" s="39"/>
      <c r="C43" s="42" t="s">
        <v>80</v>
      </c>
      <c r="D43" s="43">
        <v>15446600</v>
      </c>
      <c r="E43" s="17">
        <v>1.2604</v>
      </c>
      <c r="F43" s="43">
        <f t="shared" ref="F43" si="3">ROUNDDOWN(D43*E43,-2)</f>
        <v>19468800</v>
      </c>
      <c r="G43" s="43">
        <f>F43-H43</f>
        <v>17521800</v>
      </c>
      <c r="H43" s="43">
        <v>1947000</v>
      </c>
      <c r="I43" s="17" t="s">
        <v>81</v>
      </c>
      <c r="L43" s="44"/>
    </row>
    <row r="44" spans="2:12" ht="24">
      <c r="B44" s="39"/>
      <c r="C44" s="42"/>
      <c r="D44" s="43"/>
      <c r="E44" s="17"/>
      <c r="F44" s="43"/>
      <c r="G44" s="43"/>
      <c r="H44" s="43"/>
      <c r="I44" s="17" t="s">
        <v>82</v>
      </c>
      <c r="L44" s="44"/>
    </row>
    <row r="45" spans="2:12" ht="24">
      <c r="B45" s="39">
        <v>11</v>
      </c>
      <c r="C45" s="46" t="s">
        <v>83</v>
      </c>
      <c r="D45" s="43"/>
      <c r="E45" s="17"/>
      <c r="F45" s="43"/>
      <c r="G45" s="43"/>
      <c r="H45" s="43"/>
      <c r="I45" s="17" t="s">
        <v>84</v>
      </c>
      <c r="L45" s="44"/>
    </row>
    <row r="46" spans="2:12" ht="24">
      <c r="B46" s="39"/>
      <c r="C46" s="42" t="s">
        <v>85</v>
      </c>
      <c r="D46" s="43">
        <v>16774800</v>
      </c>
      <c r="E46" s="17">
        <v>1.2584</v>
      </c>
      <c r="F46" s="43">
        <f t="shared" ref="F46" si="4">ROUNDDOWN(D46*E46,-2)</f>
        <v>21109400</v>
      </c>
      <c r="G46" s="43">
        <f>F46-H46</f>
        <v>18998300</v>
      </c>
      <c r="H46" s="43">
        <v>2111100</v>
      </c>
      <c r="I46" s="17" t="s">
        <v>86</v>
      </c>
      <c r="L46" s="44"/>
    </row>
    <row r="47" spans="2:12" ht="24">
      <c r="B47" s="39"/>
      <c r="C47" s="42" t="s">
        <v>87</v>
      </c>
      <c r="D47" s="43">
        <v>17272800</v>
      </c>
      <c r="E47" s="17">
        <v>1.2576000000000001</v>
      </c>
      <c r="F47" s="43">
        <f>ROUNDDOWN(D47*E47,-2)</f>
        <v>21722200</v>
      </c>
      <c r="G47" s="43">
        <f>F47-H47</f>
        <v>19549800</v>
      </c>
      <c r="H47" s="43">
        <v>2172400</v>
      </c>
      <c r="I47" s="17" t="s">
        <v>88</v>
      </c>
      <c r="L47" s="44"/>
    </row>
    <row r="48" spans="2:12" ht="24">
      <c r="B48" s="39"/>
      <c r="C48" s="42"/>
      <c r="D48" s="43"/>
      <c r="E48" s="17"/>
      <c r="F48" s="43"/>
      <c r="G48" s="43"/>
      <c r="H48" s="43"/>
      <c r="I48" s="17"/>
      <c r="J48" s="43"/>
      <c r="K48" s="43"/>
      <c r="L48" s="44"/>
    </row>
    <row r="49" spans="2:12" ht="24">
      <c r="B49" s="39">
        <v>12</v>
      </c>
      <c r="C49" s="46" t="s">
        <v>89</v>
      </c>
      <c r="D49" s="43"/>
      <c r="E49" s="17"/>
      <c r="F49" s="43"/>
      <c r="G49" s="43"/>
      <c r="H49" s="43"/>
      <c r="I49" s="17"/>
      <c r="J49" s="43"/>
      <c r="K49" s="43"/>
      <c r="L49" s="44"/>
    </row>
    <row r="50" spans="2:12" ht="24">
      <c r="B50" s="39"/>
      <c r="C50" s="42" t="s">
        <v>90</v>
      </c>
      <c r="D50" s="43">
        <v>18021100</v>
      </c>
      <c r="E50" s="17">
        <v>1.2565</v>
      </c>
      <c r="F50" s="43">
        <f t="shared" ref="F50:F51" si="5">ROUNDDOWN(D50*E50,-2)</f>
        <v>22643500</v>
      </c>
      <c r="G50" s="43">
        <f>F50-H50</f>
        <v>20379000</v>
      </c>
      <c r="H50" s="43">
        <v>2264500</v>
      </c>
      <c r="I50" s="17" t="s">
        <v>91</v>
      </c>
      <c r="J50" s="43"/>
      <c r="K50" s="43"/>
      <c r="L50" s="44"/>
    </row>
    <row r="51" spans="2:12" ht="24">
      <c r="B51" s="39"/>
      <c r="C51" s="42" t="s">
        <v>92</v>
      </c>
      <c r="D51" s="43">
        <v>18950900</v>
      </c>
      <c r="E51" s="17">
        <v>1.2549999999999999</v>
      </c>
      <c r="F51" s="43">
        <f t="shared" si="5"/>
        <v>23783300</v>
      </c>
      <c r="G51" s="43">
        <f>F51-H51</f>
        <v>21404800</v>
      </c>
      <c r="H51" s="43">
        <v>2378500</v>
      </c>
      <c r="I51" s="17" t="s">
        <v>93</v>
      </c>
      <c r="J51" s="43"/>
      <c r="K51" s="43"/>
      <c r="L51" s="44"/>
    </row>
    <row r="52" spans="2:12" ht="24">
      <c r="B52" s="39"/>
      <c r="C52" s="42"/>
      <c r="D52" s="43"/>
      <c r="E52" s="17"/>
      <c r="F52" s="43"/>
      <c r="G52" s="43"/>
      <c r="H52" s="43"/>
      <c r="I52" s="17" t="s">
        <v>94</v>
      </c>
      <c r="J52" s="43"/>
      <c r="K52" s="43"/>
      <c r="L52" s="44"/>
    </row>
    <row r="53" spans="2:12" ht="24">
      <c r="B53" s="39">
        <v>13</v>
      </c>
      <c r="C53" s="46" t="s">
        <v>95</v>
      </c>
      <c r="D53" s="43"/>
      <c r="E53" s="17"/>
      <c r="F53" s="43"/>
      <c r="G53" s="43"/>
      <c r="H53" s="43"/>
      <c r="I53" s="17" t="s">
        <v>96</v>
      </c>
      <c r="J53" s="43"/>
      <c r="K53" s="43"/>
      <c r="L53" s="44"/>
    </row>
    <row r="54" spans="2:12" ht="24">
      <c r="B54" s="39"/>
      <c r="C54" s="42" t="s">
        <v>97</v>
      </c>
      <c r="D54" s="43">
        <v>21758900</v>
      </c>
      <c r="E54" s="45">
        <v>1.244</v>
      </c>
      <c r="F54" s="43">
        <f t="shared" ref="F54:F55" si="6">ROUNDDOWN(D54*E54,-2)</f>
        <v>27068000</v>
      </c>
      <c r="G54" s="43">
        <f>F54-H54</f>
        <v>24361000</v>
      </c>
      <c r="H54" s="43">
        <v>2707000</v>
      </c>
      <c r="I54" s="17" t="s">
        <v>98</v>
      </c>
      <c r="J54" s="43"/>
      <c r="K54" s="43"/>
      <c r="L54" s="44"/>
    </row>
    <row r="55" spans="2:12" ht="24">
      <c r="B55" s="39"/>
      <c r="C55" s="42" t="s">
        <v>99</v>
      </c>
      <c r="D55" s="43">
        <v>22587000</v>
      </c>
      <c r="E55" s="17">
        <v>1.2395</v>
      </c>
      <c r="F55" s="43">
        <f t="shared" si="6"/>
        <v>27996500</v>
      </c>
      <c r="G55" s="43">
        <f>F55-H55</f>
        <v>25196700</v>
      </c>
      <c r="H55" s="43">
        <v>2799800</v>
      </c>
      <c r="I55" s="17"/>
      <c r="J55" s="43"/>
      <c r="K55" s="43"/>
      <c r="L55" s="44"/>
    </row>
    <row r="56" spans="2:12" ht="24">
      <c r="B56" s="39"/>
      <c r="C56" s="42"/>
      <c r="D56" s="43"/>
      <c r="E56" s="17"/>
      <c r="F56" s="43"/>
      <c r="G56" s="43"/>
      <c r="H56" s="43"/>
      <c r="I56" s="17"/>
      <c r="J56" s="43"/>
      <c r="K56" s="43"/>
      <c r="L56" s="44"/>
    </row>
    <row r="57" spans="2:12" ht="24">
      <c r="B57" s="39">
        <v>14</v>
      </c>
      <c r="C57" s="46" t="s">
        <v>100</v>
      </c>
      <c r="D57" s="43"/>
      <c r="E57" s="17"/>
      <c r="F57" s="43"/>
      <c r="G57" s="43"/>
      <c r="H57" s="43"/>
      <c r="I57" s="43"/>
      <c r="J57" s="43"/>
      <c r="K57" s="43"/>
      <c r="L57" s="44"/>
    </row>
    <row r="58" spans="2:12" ht="24">
      <c r="B58" s="39"/>
      <c r="C58" s="42" t="s">
        <v>49</v>
      </c>
      <c r="D58" s="43">
        <v>1750000</v>
      </c>
      <c r="E58" s="17">
        <v>1.3055000000000001</v>
      </c>
      <c r="F58" s="43">
        <f t="shared" ref="F58" si="7">ROUNDDOWN(D58*E58,-2)</f>
        <v>2284600</v>
      </c>
      <c r="G58" s="43"/>
      <c r="H58" s="43"/>
      <c r="I58" s="43"/>
      <c r="J58" s="43"/>
      <c r="K58" s="43"/>
      <c r="L58" s="44"/>
    </row>
    <row r="59" spans="2:12" ht="24">
      <c r="B59" s="39"/>
      <c r="C59" s="42"/>
      <c r="D59" s="43"/>
      <c r="E59" s="17"/>
      <c r="F59" s="43"/>
      <c r="G59" s="43"/>
      <c r="H59" s="43"/>
      <c r="I59" s="43"/>
      <c r="J59" s="43"/>
      <c r="K59" s="43"/>
      <c r="L59" s="44"/>
    </row>
    <row r="60" spans="2:12" ht="24">
      <c r="B60" s="39">
        <v>15</v>
      </c>
      <c r="C60" s="46" t="s">
        <v>101</v>
      </c>
      <c r="D60" s="43"/>
      <c r="E60" s="17"/>
      <c r="F60" s="43"/>
      <c r="G60" s="43"/>
      <c r="H60" s="43"/>
      <c r="I60" s="43"/>
      <c r="J60" s="43"/>
      <c r="K60" s="43"/>
      <c r="L60" s="44"/>
    </row>
    <row r="61" spans="2:12" ht="24">
      <c r="B61" s="39"/>
      <c r="C61" s="42" t="s">
        <v>49</v>
      </c>
      <c r="D61" s="43">
        <v>1225100</v>
      </c>
      <c r="E61" s="17">
        <v>1.3063</v>
      </c>
      <c r="F61" s="43">
        <f t="shared" ref="F61" si="8">ROUNDDOWN(D61*E61,-2)</f>
        <v>1600300</v>
      </c>
      <c r="G61" s="43"/>
      <c r="H61" s="43"/>
      <c r="I61" s="43"/>
      <c r="J61" s="43"/>
      <c r="K61" s="43"/>
      <c r="L61" s="44"/>
    </row>
    <row r="62" spans="2:12" ht="24">
      <c r="B62" s="39"/>
      <c r="C62" s="42"/>
      <c r="D62" s="43"/>
      <c r="E62" s="17"/>
      <c r="F62" s="43"/>
      <c r="G62" s="43"/>
      <c r="H62" s="43"/>
      <c r="I62" s="43"/>
      <c r="J62" s="43"/>
      <c r="K62" s="43"/>
      <c r="L62" s="44"/>
    </row>
    <row r="63" spans="2:12" ht="24">
      <c r="B63" s="39">
        <v>16</v>
      </c>
      <c r="C63" s="46" t="s">
        <v>102</v>
      </c>
      <c r="D63" s="43"/>
      <c r="E63" s="17"/>
      <c r="F63" s="43"/>
      <c r="G63" s="43"/>
      <c r="H63" s="43"/>
      <c r="I63" s="43"/>
      <c r="J63" s="43"/>
      <c r="K63" s="43"/>
      <c r="L63" s="44"/>
    </row>
    <row r="64" spans="2:12" ht="24">
      <c r="B64" s="39"/>
      <c r="C64" s="42" t="s">
        <v>49</v>
      </c>
      <c r="D64" s="43">
        <v>1405300</v>
      </c>
      <c r="E64" s="45">
        <v>1.306</v>
      </c>
      <c r="F64" s="43">
        <f t="shared" ref="F64" si="9">ROUNDDOWN(D64*E64,-2)</f>
        <v>1835300</v>
      </c>
      <c r="G64" s="43"/>
      <c r="H64" s="43"/>
      <c r="I64" s="43"/>
      <c r="J64" s="43"/>
      <c r="K64" s="43"/>
      <c r="L64" s="44"/>
    </row>
    <row r="65" spans="2:12" ht="24">
      <c r="B65" s="39"/>
      <c r="C65" s="42"/>
      <c r="D65" s="43"/>
      <c r="E65" s="17"/>
      <c r="F65" s="43"/>
      <c r="G65" s="43"/>
      <c r="H65" s="43"/>
      <c r="I65" s="43"/>
      <c r="J65" s="43"/>
      <c r="K65" s="43"/>
      <c r="L65" s="44"/>
    </row>
    <row r="66" spans="2:12" ht="24">
      <c r="B66" s="39">
        <v>17</v>
      </c>
      <c r="C66" s="46" t="s">
        <v>103</v>
      </c>
      <c r="D66" s="43"/>
      <c r="E66" s="17"/>
      <c r="F66" s="43"/>
      <c r="G66" s="43"/>
      <c r="H66" s="43"/>
      <c r="I66" s="43"/>
      <c r="J66" s="43"/>
      <c r="K66" s="43"/>
      <c r="L66" s="44"/>
    </row>
    <row r="67" spans="2:12" ht="24">
      <c r="B67" s="39"/>
      <c r="C67" s="42" t="s">
        <v>49</v>
      </c>
      <c r="D67" s="43">
        <v>1485200</v>
      </c>
      <c r="E67" s="45">
        <v>1.3059000000000001</v>
      </c>
      <c r="F67" s="43">
        <f t="shared" ref="F67" si="10">ROUNDDOWN(D67*E67,-2)</f>
        <v>1939500</v>
      </c>
      <c r="G67" s="43"/>
      <c r="H67" s="43"/>
      <c r="I67" s="43"/>
      <c r="J67" s="43"/>
      <c r="K67" s="43"/>
      <c r="L67" s="44"/>
    </row>
    <row r="68" spans="2:12" ht="24">
      <c r="B68" s="39"/>
      <c r="C68" s="42"/>
      <c r="D68" s="43"/>
      <c r="E68" s="17"/>
      <c r="F68" s="43"/>
      <c r="G68" s="43"/>
      <c r="H68" s="43"/>
      <c r="I68" s="43"/>
      <c r="J68" s="43"/>
      <c r="K68" s="43"/>
      <c r="L68" s="44"/>
    </row>
    <row r="69" spans="2:12" ht="24">
      <c r="B69" s="39">
        <v>18</v>
      </c>
      <c r="C69" s="46" t="s">
        <v>104</v>
      </c>
      <c r="D69" s="43"/>
      <c r="E69" s="17"/>
      <c r="F69" s="43"/>
      <c r="G69" s="43"/>
      <c r="H69" s="43"/>
      <c r="I69" s="43"/>
      <c r="J69" s="43"/>
      <c r="K69" s="43"/>
      <c r="L69" s="44"/>
    </row>
    <row r="70" spans="2:12" ht="24">
      <c r="B70" s="39"/>
      <c r="C70" s="42" t="s">
        <v>49</v>
      </c>
      <c r="D70" s="43">
        <v>3073100</v>
      </c>
      <c r="E70" s="17">
        <v>1.3039000000000001</v>
      </c>
      <c r="F70" s="43">
        <f t="shared" ref="F70" si="11">ROUNDDOWN(D70*E70,-2)</f>
        <v>4007000</v>
      </c>
      <c r="G70" s="43"/>
      <c r="H70" s="43"/>
      <c r="I70" s="43"/>
      <c r="J70" s="43"/>
      <c r="K70" s="43"/>
      <c r="L70" s="44"/>
    </row>
    <row r="71" spans="2:12" ht="24">
      <c r="B71" s="39"/>
      <c r="C71" s="42"/>
      <c r="D71" s="43"/>
      <c r="E71" s="17"/>
      <c r="F71" s="43"/>
      <c r="G71" s="43"/>
      <c r="H71" s="43"/>
      <c r="I71" s="43"/>
      <c r="J71" s="43"/>
      <c r="K71" s="43"/>
      <c r="L71" s="44"/>
    </row>
    <row r="72" spans="2:12" ht="24">
      <c r="B72" s="39">
        <v>19</v>
      </c>
      <c r="C72" s="46" t="s">
        <v>105</v>
      </c>
      <c r="D72" s="43"/>
      <c r="E72" s="17"/>
      <c r="F72" s="43"/>
      <c r="G72" s="43"/>
      <c r="H72" s="43"/>
      <c r="I72" s="43"/>
      <c r="J72" s="43"/>
      <c r="K72" s="43"/>
      <c r="L72" s="44"/>
    </row>
    <row r="73" spans="2:12" ht="24">
      <c r="B73" s="39"/>
      <c r="C73" s="42" t="s">
        <v>49</v>
      </c>
      <c r="D73" s="43">
        <v>9821600</v>
      </c>
      <c r="E73" s="17">
        <v>1.2962</v>
      </c>
      <c r="F73" s="43">
        <f t="shared" ref="F73" si="12">ROUNDDOWN(D73*E73,-2)</f>
        <v>12730700</v>
      </c>
      <c r="G73" s="43">
        <f>F73-H73</f>
        <v>11457600</v>
      </c>
      <c r="H73" s="43">
        <v>1273100</v>
      </c>
      <c r="I73" s="43"/>
      <c r="J73" s="43"/>
      <c r="K73" s="43"/>
      <c r="L73" s="44"/>
    </row>
    <row r="74" spans="2:12" ht="24">
      <c r="B74" s="39"/>
      <c r="C74" s="42"/>
      <c r="D74" s="43"/>
      <c r="E74" s="17"/>
      <c r="F74" s="43"/>
      <c r="G74" s="43"/>
      <c r="H74" s="43"/>
      <c r="I74" s="43"/>
      <c r="J74" s="43"/>
      <c r="K74" s="43"/>
      <c r="L74" s="44"/>
    </row>
    <row r="75" spans="2:12" ht="24">
      <c r="B75" s="39">
        <v>20</v>
      </c>
      <c r="C75" s="46" t="s">
        <v>106</v>
      </c>
      <c r="D75" s="43"/>
      <c r="E75" s="17"/>
      <c r="F75" s="43"/>
      <c r="G75" s="43"/>
      <c r="H75" s="43"/>
      <c r="I75" s="43"/>
      <c r="J75" s="43"/>
      <c r="K75" s="43"/>
      <c r="L75" s="44"/>
    </row>
    <row r="76" spans="2:12" ht="24">
      <c r="B76" s="39"/>
      <c r="C76" s="42" t="s">
        <v>107</v>
      </c>
      <c r="D76" s="43">
        <v>6796800</v>
      </c>
      <c r="E76" s="17">
        <v>1.2998000000000001</v>
      </c>
      <c r="F76" s="43">
        <f t="shared" ref="F76" si="13">ROUNDDOWN(D76*E76,-2)</f>
        <v>8834400</v>
      </c>
      <c r="G76" s="43"/>
      <c r="H76" s="43"/>
      <c r="I76" s="43"/>
      <c r="J76" s="43"/>
      <c r="K76" s="43"/>
      <c r="L76" s="44"/>
    </row>
    <row r="77" spans="2:12" ht="24">
      <c r="B77" s="39"/>
      <c r="C77" s="42"/>
      <c r="D77" s="43"/>
      <c r="E77" s="17"/>
      <c r="F77" s="43"/>
      <c r="G77" s="43"/>
      <c r="H77" s="43"/>
      <c r="I77" s="43"/>
      <c r="J77" s="43"/>
      <c r="K77" s="43"/>
      <c r="L77" s="44"/>
    </row>
    <row r="78" spans="2:12" ht="24">
      <c r="B78" s="39">
        <v>21</v>
      </c>
      <c r="C78" s="46" t="s">
        <v>108</v>
      </c>
      <c r="D78" s="43"/>
      <c r="E78" s="17"/>
      <c r="F78" s="43"/>
      <c r="G78" s="43"/>
      <c r="H78" s="43"/>
      <c r="I78" s="43"/>
      <c r="J78" s="43"/>
      <c r="K78" s="43"/>
      <c r="L78" s="44"/>
    </row>
    <row r="79" spans="2:12" ht="24">
      <c r="B79" s="39"/>
      <c r="C79" s="42" t="s">
        <v>107</v>
      </c>
      <c r="D79" s="43">
        <v>7803600</v>
      </c>
      <c r="E79" s="17">
        <v>1.2986</v>
      </c>
      <c r="F79" s="43">
        <f t="shared" ref="F79" si="14">ROUNDDOWN(D79*E79,-2)</f>
        <v>10133700</v>
      </c>
      <c r="G79" s="43">
        <f>F79-H79</f>
        <v>9120300</v>
      </c>
      <c r="H79" s="43">
        <v>1013400</v>
      </c>
      <c r="I79" s="43"/>
      <c r="J79" s="43"/>
      <c r="K79" s="43"/>
      <c r="L79" s="44"/>
    </row>
    <row r="80" spans="2:12" ht="24">
      <c r="B80" s="39"/>
      <c r="C80" s="42"/>
      <c r="D80" s="43"/>
      <c r="E80" s="17"/>
      <c r="F80" s="43"/>
      <c r="G80" s="43"/>
      <c r="H80" s="43"/>
      <c r="I80" s="43"/>
      <c r="J80" s="43"/>
      <c r="K80" s="43"/>
      <c r="L80" s="44"/>
    </row>
    <row r="81" spans="2:12" ht="24">
      <c r="B81" s="39">
        <v>22</v>
      </c>
      <c r="C81" s="46" t="s">
        <v>109</v>
      </c>
      <c r="D81" s="43"/>
      <c r="E81" s="17"/>
      <c r="F81" s="43"/>
      <c r="G81" s="43"/>
      <c r="H81" s="43"/>
      <c r="I81" s="43"/>
      <c r="J81" s="43"/>
      <c r="K81" s="43"/>
      <c r="L81" s="44"/>
    </row>
    <row r="82" spans="2:12" ht="24">
      <c r="B82" s="39"/>
      <c r="C82" s="42" t="s">
        <v>107</v>
      </c>
      <c r="D82" s="43">
        <v>8934200</v>
      </c>
      <c r="E82" s="17">
        <v>1.2971999999999999</v>
      </c>
      <c r="F82" s="43">
        <f t="shared" ref="F82" si="15">ROUNDDOWN(D82*E82,-2)</f>
        <v>11589400</v>
      </c>
      <c r="G82" s="43">
        <f>F82-H82</f>
        <v>10430400</v>
      </c>
      <c r="H82" s="43">
        <v>1159000</v>
      </c>
      <c r="I82" s="43"/>
      <c r="J82" s="43"/>
      <c r="K82" s="43"/>
      <c r="L82" s="44"/>
    </row>
    <row r="83" spans="2:12" ht="24">
      <c r="B83" s="39"/>
      <c r="C83" s="42"/>
      <c r="D83" s="43"/>
      <c r="E83" s="17"/>
      <c r="F83" s="43"/>
      <c r="G83" s="43"/>
      <c r="H83" s="43"/>
      <c r="I83" s="43"/>
      <c r="J83" s="43"/>
      <c r="K83" s="43"/>
      <c r="L83" s="44"/>
    </row>
    <row r="84" spans="2:12" ht="24">
      <c r="B84" s="39">
        <v>23</v>
      </c>
      <c r="C84" s="46" t="s">
        <v>110</v>
      </c>
      <c r="D84" s="43"/>
      <c r="E84" s="17"/>
      <c r="F84" s="43"/>
      <c r="G84" s="43"/>
      <c r="H84" s="43"/>
      <c r="I84" s="43"/>
      <c r="J84" s="43"/>
      <c r="K84" s="43"/>
      <c r="L84" s="44"/>
    </row>
    <row r="85" spans="2:12" ht="24">
      <c r="B85" s="39"/>
      <c r="C85" s="42" t="s">
        <v>49</v>
      </c>
      <c r="D85" s="43">
        <v>873600</v>
      </c>
      <c r="E85" s="17">
        <v>1.3072999999999999</v>
      </c>
      <c r="F85" s="43">
        <f t="shared" ref="F85" si="16">ROUNDDOWN(D85*E85,-2)</f>
        <v>1142000</v>
      </c>
      <c r="G85" s="43"/>
      <c r="H85" s="43"/>
      <c r="I85" s="43"/>
      <c r="J85" s="43"/>
      <c r="K85" s="43"/>
      <c r="L85" s="44"/>
    </row>
    <row r="86" spans="2:12" ht="24">
      <c r="B86" s="39"/>
      <c r="C86" s="42"/>
      <c r="D86" s="43"/>
      <c r="E86" s="17"/>
      <c r="F86" s="43"/>
      <c r="G86" s="43"/>
      <c r="H86" s="43"/>
      <c r="I86" s="43"/>
      <c r="J86" s="43"/>
      <c r="K86" s="43"/>
      <c r="L86" s="44"/>
    </row>
    <row r="87" spans="2:12" ht="24">
      <c r="B87" s="39">
        <v>24</v>
      </c>
      <c r="C87" s="46" t="s">
        <v>111</v>
      </c>
      <c r="D87" s="43"/>
      <c r="E87" s="17"/>
      <c r="F87" s="43"/>
      <c r="G87" s="43"/>
      <c r="H87" s="43"/>
      <c r="I87" s="43"/>
      <c r="J87" s="43"/>
      <c r="K87" s="43"/>
      <c r="L87" s="44"/>
    </row>
    <row r="88" spans="2:12" ht="24">
      <c r="B88" s="39"/>
      <c r="C88" s="42" t="s">
        <v>49</v>
      </c>
      <c r="D88" s="43">
        <v>660000</v>
      </c>
      <c r="E88" s="17">
        <v>1.3083</v>
      </c>
      <c r="F88" s="43">
        <f t="shared" ref="F88" si="17">ROUNDDOWN(D88*E88,-2)</f>
        <v>863400</v>
      </c>
      <c r="G88" s="43"/>
      <c r="H88" s="43"/>
      <c r="I88" s="43"/>
      <c r="J88" s="43"/>
      <c r="K88" s="43"/>
      <c r="L88" s="44"/>
    </row>
    <row r="89" spans="2:12" ht="24">
      <c r="B89" s="39"/>
      <c r="C89" s="42"/>
      <c r="D89" s="43"/>
      <c r="E89" s="17"/>
      <c r="F89" s="43"/>
      <c r="G89" s="43"/>
      <c r="H89" s="43"/>
      <c r="I89" s="43"/>
      <c r="J89" s="43"/>
      <c r="K89" s="43"/>
      <c r="L89" s="44"/>
    </row>
    <row r="90" spans="2:12" ht="24">
      <c r="B90" s="39">
        <v>25</v>
      </c>
      <c r="C90" s="46" t="s">
        <v>112</v>
      </c>
      <c r="D90" s="43"/>
      <c r="E90" s="17"/>
      <c r="F90" s="43"/>
      <c r="G90" s="43"/>
      <c r="H90" s="43"/>
      <c r="I90" s="43"/>
      <c r="J90" s="43"/>
      <c r="K90" s="43"/>
      <c r="L90" s="44"/>
    </row>
    <row r="91" spans="2:12" ht="24">
      <c r="B91" s="39"/>
      <c r="C91" s="42" t="s">
        <v>49</v>
      </c>
      <c r="D91" s="43">
        <v>928100</v>
      </c>
      <c r="E91" s="45">
        <v>1.3069999999999999</v>
      </c>
      <c r="F91" s="43">
        <f t="shared" ref="F91" si="18">ROUNDDOWN(D91*E91,-2)</f>
        <v>1213000</v>
      </c>
      <c r="G91" s="43"/>
      <c r="H91" s="43"/>
      <c r="I91" s="43"/>
      <c r="J91" s="43"/>
      <c r="K91" s="43"/>
      <c r="L91" s="44"/>
    </row>
    <row r="92" spans="2:12" ht="24">
      <c r="B92" s="39"/>
      <c r="C92" s="42"/>
      <c r="D92" s="43"/>
      <c r="E92" s="17"/>
      <c r="F92" s="43"/>
      <c r="G92" s="43"/>
      <c r="H92" s="43"/>
      <c r="I92" s="43"/>
      <c r="J92" s="43"/>
      <c r="K92" s="43"/>
      <c r="L92" s="44"/>
    </row>
    <row r="93" spans="2:12" ht="24">
      <c r="B93" s="39">
        <v>26</v>
      </c>
      <c r="C93" s="46" t="s">
        <v>113</v>
      </c>
      <c r="D93" s="43"/>
      <c r="E93" s="17"/>
      <c r="F93" s="43"/>
      <c r="G93" s="43"/>
      <c r="H93" s="43"/>
      <c r="I93" s="43"/>
      <c r="J93" s="43"/>
      <c r="K93" s="43"/>
      <c r="L93" s="44"/>
    </row>
    <row r="94" spans="2:12" ht="24">
      <c r="B94" s="39"/>
      <c r="C94" s="42" t="s">
        <v>49</v>
      </c>
      <c r="D94" s="43">
        <v>1078900</v>
      </c>
      <c r="E94" s="17">
        <v>1.3065</v>
      </c>
      <c r="F94" s="43">
        <f t="shared" ref="F94" si="19">ROUNDDOWN(D94*E94,-2)</f>
        <v>1409500</v>
      </c>
      <c r="G94" s="43"/>
      <c r="H94" s="43"/>
      <c r="I94" s="43"/>
      <c r="J94" s="43"/>
      <c r="K94" s="43"/>
      <c r="L94" s="44"/>
    </row>
    <row r="95" spans="2:12" ht="24">
      <c r="B95" s="39"/>
      <c r="C95" s="42"/>
      <c r="D95" s="43"/>
      <c r="E95" s="17"/>
      <c r="F95" s="43"/>
      <c r="G95" s="43"/>
      <c r="H95" s="43"/>
      <c r="I95" s="43"/>
      <c r="J95" s="43"/>
      <c r="K95" s="43"/>
      <c r="L95" s="44"/>
    </row>
    <row r="96" spans="2:12" ht="24">
      <c r="B96" s="39">
        <v>27</v>
      </c>
      <c r="C96" s="46" t="s">
        <v>114</v>
      </c>
      <c r="D96" s="43"/>
      <c r="E96" s="17"/>
      <c r="F96" s="43"/>
      <c r="G96" s="43"/>
      <c r="H96" s="43"/>
      <c r="I96" s="43"/>
      <c r="J96" s="43"/>
      <c r="K96" s="43"/>
      <c r="L96" s="44"/>
    </row>
    <row r="97" spans="2:12" ht="24">
      <c r="B97" s="39"/>
      <c r="C97" s="42" t="s">
        <v>49</v>
      </c>
      <c r="D97" s="43">
        <v>1910800</v>
      </c>
      <c r="E97" s="17">
        <v>1.3051999999999999</v>
      </c>
      <c r="F97" s="43">
        <f t="shared" ref="F97" si="20">ROUNDDOWN(D97*E97,-2)</f>
        <v>2493900</v>
      </c>
      <c r="G97" s="43"/>
      <c r="H97" s="43"/>
      <c r="I97" s="43"/>
      <c r="J97" s="43"/>
      <c r="K97" s="43"/>
      <c r="L97" s="44"/>
    </row>
    <row r="98" spans="2:12" ht="24">
      <c r="B98" s="39"/>
      <c r="C98" s="42"/>
      <c r="D98" s="43"/>
      <c r="E98" s="17"/>
      <c r="F98" s="43"/>
      <c r="G98" s="43"/>
      <c r="H98" s="43"/>
      <c r="I98" s="43"/>
      <c r="J98" s="43"/>
      <c r="K98" s="43"/>
      <c r="L98" s="44"/>
    </row>
    <row r="99" spans="2:12" ht="24">
      <c r="B99" s="39">
        <v>28</v>
      </c>
      <c r="C99" s="46" t="s">
        <v>115</v>
      </c>
      <c r="D99" s="43"/>
      <c r="E99" s="17"/>
      <c r="F99" s="43"/>
      <c r="G99" s="43"/>
      <c r="H99" s="43"/>
      <c r="I99" s="43"/>
      <c r="J99" s="43"/>
      <c r="K99" s="43"/>
      <c r="L99" s="44"/>
    </row>
    <row r="100" spans="2:12" ht="24">
      <c r="B100" s="39"/>
      <c r="C100" s="42" t="s">
        <v>49</v>
      </c>
      <c r="D100" s="43">
        <v>3909100</v>
      </c>
      <c r="E100" s="17">
        <v>1.3030999999999999</v>
      </c>
      <c r="F100" s="43">
        <f t="shared" ref="F100" si="21">ROUNDDOWN(D100*E100,-2)</f>
        <v>5093900</v>
      </c>
      <c r="G100" s="43"/>
      <c r="H100" s="43"/>
      <c r="I100" s="43"/>
      <c r="J100" s="43"/>
      <c r="K100" s="43"/>
      <c r="L100" s="44"/>
    </row>
    <row r="101" spans="2:12" ht="24">
      <c r="B101" s="39"/>
      <c r="C101" s="42"/>
      <c r="D101" s="43"/>
      <c r="E101" s="17"/>
      <c r="F101" s="43"/>
      <c r="G101" s="43"/>
      <c r="H101" s="43"/>
      <c r="I101" s="43"/>
      <c r="J101" s="43"/>
      <c r="K101" s="43"/>
      <c r="L101" s="44"/>
    </row>
    <row r="102" spans="2:12" ht="24">
      <c r="B102" s="39">
        <v>29</v>
      </c>
      <c r="C102" s="46" t="s">
        <v>116</v>
      </c>
      <c r="D102" s="43"/>
      <c r="E102" s="17"/>
      <c r="F102" s="43"/>
      <c r="G102" s="43"/>
      <c r="H102" s="43"/>
      <c r="I102" s="43"/>
      <c r="J102" s="43"/>
      <c r="K102" s="43"/>
      <c r="L102" s="44"/>
    </row>
    <row r="103" spans="2:12" ht="24">
      <c r="B103" s="39"/>
      <c r="C103" s="42" t="s">
        <v>49</v>
      </c>
      <c r="D103" s="43">
        <v>2308500</v>
      </c>
      <c r="E103" s="17">
        <v>1.3047</v>
      </c>
      <c r="F103" s="43">
        <f t="shared" ref="F103" si="22">ROUNDDOWN(D103*E103,-2)</f>
        <v>3011800</v>
      </c>
      <c r="G103" s="43"/>
      <c r="H103" s="43"/>
      <c r="I103" s="43"/>
      <c r="J103" s="43"/>
      <c r="K103" s="43"/>
      <c r="L103" s="44"/>
    </row>
    <row r="104" spans="2:12" ht="24">
      <c r="B104" s="39"/>
      <c r="C104" s="42"/>
      <c r="D104" s="43"/>
      <c r="E104" s="17"/>
      <c r="F104" s="43"/>
      <c r="G104" s="43"/>
      <c r="H104" s="43"/>
      <c r="I104" s="43"/>
      <c r="J104" s="43"/>
      <c r="K104" s="43"/>
      <c r="L104" s="44"/>
    </row>
    <row r="105" spans="2:12" ht="24">
      <c r="B105" s="39">
        <v>30</v>
      </c>
      <c r="C105" s="46" t="s">
        <v>117</v>
      </c>
      <c r="D105" s="43"/>
      <c r="E105" s="17"/>
      <c r="F105" s="43"/>
      <c r="G105" s="43"/>
      <c r="H105" s="43"/>
      <c r="I105" s="43"/>
      <c r="J105" s="43"/>
      <c r="K105" s="43"/>
      <c r="L105" s="44"/>
    </row>
    <row r="106" spans="2:12" ht="24">
      <c r="B106" s="39"/>
      <c r="C106" s="42" t="s">
        <v>49</v>
      </c>
      <c r="D106" s="43">
        <v>3299900</v>
      </c>
      <c r="E106" s="17">
        <v>1.3037000000000001</v>
      </c>
      <c r="F106" s="43">
        <f t="shared" ref="F106" si="23">ROUNDDOWN(D106*E106,-2)</f>
        <v>4302000</v>
      </c>
      <c r="G106" s="43"/>
      <c r="H106" s="43"/>
      <c r="I106" s="43"/>
      <c r="J106" s="43"/>
      <c r="K106" s="43"/>
      <c r="L106" s="44"/>
    </row>
    <row r="107" spans="2:12" ht="24.6" thickBot="1">
      <c r="B107" s="47"/>
      <c r="C107" s="48"/>
      <c r="D107" s="49"/>
      <c r="E107" s="50"/>
      <c r="F107" s="49"/>
      <c r="G107" s="49"/>
      <c r="H107" s="49"/>
      <c r="I107" s="49"/>
      <c r="J107" s="43"/>
      <c r="K107" s="43"/>
      <c r="L107" s="44"/>
    </row>
    <row r="108" spans="2:12" ht="24">
      <c r="B108" s="51"/>
      <c r="C108" s="52" t="s">
        <v>118</v>
      </c>
      <c r="D108" s="53"/>
      <c r="E108" s="54"/>
      <c r="F108" s="53"/>
      <c r="G108" s="53"/>
      <c r="H108" s="53"/>
      <c r="I108" s="53"/>
      <c r="J108" s="43"/>
      <c r="K108" s="43"/>
      <c r="L108" s="44"/>
    </row>
    <row r="109" spans="2:12" ht="24">
      <c r="B109" s="39"/>
      <c r="C109" s="42"/>
      <c r="D109" s="43"/>
      <c r="E109" s="17"/>
      <c r="F109" s="43"/>
      <c r="G109" s="43"/>
      <c r="H109" s="43"/>
      <c r="I109" s="43"/>
      <c r="J109" s="43"/>
      <c r="K109" s="43"/>
      <c r="L109" s="44"/>
    </row>
    <row r="110" spans="2:12" ht="24">
      <c r="B110" s="39">
        <v>31</v>
      </c>
      <c r="C110" s="46" t="s">
        <v>119</v>
      </c>
      <c r="D110" s="43"/>
      <c r="E110" s="17"/>
      <c r="F110" s="43"/>
      <c r="G110" s="43"/>
      <c r="H110" s="43"/>
      <c r="I110" s="43"/>
      <c r="J110" s="43"/>
      <c r="K110" s="43"/>
      <c r="L110" s="44"/>
    </row>
    <row r="111" spans="2:12" ht="24">
      <c r="B111" s="39"/>
      <c r="C111" s="42" t="s">
        <v>120</v>
      </c>
      <c r="D111" s="43">
        <v>1824600</v>
      </c>
      <c r="E111" s="17">
        <v>1.3052999999999999</v>
      </c>
      <c r="F111" s="43">
        <f t="shared" ref="F111" si="24">ROUNDDOWN(D111*E111,-2)</f>
        <v>2381600</v>
      </c>
      <c r="G111" s="43"/>
      <c r="H111" s="43"/>
      <c r="I111" s="43"/>
      <c r="J111" s="43"/>
      <c r="K111" s="43"/>
      <c r="L111" s="44"/>
    </row>
    <row r="112" spans="2:12" ht="24">
      <c r="B112" s="39"/>
      <c r="C112" s="42"/>
      <c r="D112" s="43"/>
      <c r="E112" s="17"/>
      <c r="F112" s="43"/>
      <c r="G112" s="43"/>
      <c r="H112" s="43"/>
      <c r="I112" s="43"/>
      <c r="J112" s="43"/>
      <c r="K112" s="43"/>
      <c r="L112" s="44"/>
    </row>
    <row r="113" spans="2:12" ht="24">
      <c r="B113" s="39">
        <v>32</v>
      </c>
      <c r="C113" s="46" t="s">
        <v>121</v>
      </c>
      <c r="D113" s="43"/>
      <c r="E113" s="17"/>
      <c r="F113" s="43"/>
      <c r="G113" s="43"/>
      <c r="H113" s="43"/>
      <c r="I113" s="43"/>
      <c r="J113" s="43"/>
      <c r="K113" s="43"/>
      <c r="L113" s="44"/>
    </row>
    <row r="114" spans="2:12" ht="24">
      <c r="B114" s="39"/>
      <c r="C114" s="42" t="s">
        <v>49</v>
      </c>
      <c r="D114" s="43">
        <v>8138500</v>
      </c>
      <c r="E114" s="17">
        <v>1.2982</v>
      </c>
      <c r="F114" s="43">
        <f t="shared" ref="F114" si="25">ROUNDDOWN(D114*E114,-2)</f>
        <v>10565400</v>
      </c>
      <c r="G114" s="43">
        <f>F114-H114</f>
        <v>9508800</v>
      </c>
      <c r="H114" s="43">
        <v>1056600</v>
      </c>
      <c r="I114" s="43"/>
      <c r="J114" s="43"/>
      <c r="K114" s="43"/>
      <c r="L114" s="44"/>
    </row>
    <row r="115" spans="2:12" ht="24">
      <c r="B115" s="39"/>
      <c r="C115" s="42"/>
      <c r="D115" s="43"/>
      <c r="E115" s="17"/>
      <c r="F115" s="43"/>
      <c r="G115" s="43"/>
      <c r="H115" s="43"/>
      <c r="I115" s="43"/>
      <c r="J115" s="43"/>
      <c r="K115" s="43"/>
      <c r="L115" s="44"/>
    </row>
    <row r="116" spans="2:12" ht="24">
      <c r="B116" s="39">
        <v>33</v>
      </c>
      <c r="C116" s="46" t="s">
        <v>122</v>
      </c>
      <c r="D116" s="43"/>
      <c r="E116" s="17"/>
      <c r="F116" s="43"/>
      <c r="G116" s="43"/>
      <c r="H116" s="43"/>
      <c r="I116" s="43"/>
      <c r="J116" s="43"/>
      <c r="K116" s="43"/>
      <c r="L116" s="44"/>
    </row>
    <row r="117" spans="2:12" ht="24">
      <c r="B117" s="39"/>
      <c r="C117" s="42" t="s">
        <v>120</v>
      </c>
      <c r="D117" s="43">
        <v>6243400</v>
      </c>
      <c r="E117" s="17">
        <v>1.3005</v>
      </c>
      <c r="F117" s="43">
        <f t="shared" ref="F117" si="26">ROUNDDOWN(D117*E117,-2)</f>
        <v>8119500</v>
      </c>
      <c r="G117" s="43"/>
      <c r="H117" s="43"/>
      <c r="I117" s="43"/>
      <c r="J117" s="43"/>
      <c r="K117" s="43"/>
      <c r="L117" s="44"/>
    </row>
    <row r="118" spans="2:12" ht="24">
      <c r="B118" s="39"/>
      <c r="C118" s="42"/>
      <c r="D118" s="43"/>
      <c r="E118" s="17"/>
      <c r="F118" s="43"/>
      <c r="G118" s="43"/>
      <c r="H118" s="43"/>
      <c r="I118" s="43"/>
      <c r="J118" s="43"/>
      <c r="K118" s="43"/>
      <c r="L118" s="44"/>
    </row>
    <row r="119" spans="2:12" ht="24">
      <c r="B119" s="39">
        <v>34</v>
      </c>
      <c r="C119" s="46" t="s">
        <v>123</v>
      </c>
      <c r="D119" s="43"/>
      <c r="E119" s="17"/>
      <c r="F119" s="43"/>
      <c r="G119" s="43"/>
      <c r="H119" s="43"/>
      <c r="I119" s="43"/>
      <c r="J119" s="43"/>
      <c r="K119" s="43"/>
      <c r="L119" s="44"/>
    </row>
    <row r="120" spans="2:12" ht="24">
      <c r="B120" s="39"/>
      <c r="C120" s="42" t="s">
        <v>120</v>
      </c>
      <c r="D120" s="43">
        <v>814600</v>
      </c>
      <c r="E120" s="17">
        <v>1.3075000000000001</v>
      </c>
      <c r="F120" s="43">
        <f t="shared" ref="F120" si="27">ROUNDDOWN(D120*E120,-2)</f>
        <v>1065000</v>
      </c>
      <c r="G120" s="43"/>
      <c r="H120" s="43"/>
      <c r="I120" s="43"/>
      <c r="J120" s="43"/>
      <c r="K120" s="43"/>
      <c r="L120" s="44"/>
    </row>
    <row r="121" spans="2:12" ht="24">
      <c r="B121" s="39"/>
      <c r="C121" s="42"/>
      <c r="D121" s="43"/>
      <c r="E121" s="17"/>
      <c r="F121" s="43"/>
      <c r="G121" s="43"/>
      <c r="H121" s="43"/>
      <c r="I121" s="43"/>
      <c r="J121" s="43"/>
      <c r="K121" s="43"/>
      <c r="L121" s="44"/>
    </row>
    <row r="122" spans="2:12" ht="24">
      <c r="B122" s="39">
        <v>35</v>
      </c>
      <c r="C122" s="46" t="s">
        <v>124</v>
      </c>
      <c r="D122" s="43"/>
      <c r="E122" s="17"/>
      <c r="F122" s="43"/>
      <c r="G122" s="43"/>
      <c r="H122" s="43"/>
      <c r="I122" s="43"/>
      <c r="J122" s="43"/>
      <c r="K122" s="43"/>
      <c r="L122" s="44"/>
    </row>
    <row r="123" spans="2:12" ht="24">
      <c r="B123" s="39"/>
      <c r="C123" s="42" t="s">
        <v>120</v>
      </c>
      <c r="D123" s="43">
        <v>2236700</v>
      </c>
      <c r="E123" s="45">
        <v>1.3048</v>
      </c>
      <c r="F123" s="43">
        <f t="shared" ref="F123" si="28">ROUNDDOWN(D123*E123,-2)</f>
        <v>2918400</v>
      </c>
      <c r="G123" s="43"/>
      <c r="H123" s="43"/>
      <c r="I123" s="43"/>
      <c r="J123" s="43"/>
      <c r="K123" s="43"/>
      <c r="L123" s="44"/>
    </row>
    <row r="124" spans="2:12" ht="24">
      <c r="B124" s="39"/>
      <c r="C124" s="42"/>
      <c r="D124" s="43"/>
      <c r="E124" s="17"/>
      <c r="F124" s="43"/>
      <c r="G124" s="43"/>
      <c r="H124" s="43"/>
      <c r="I124" s="43"/>
      <c r="J124" s="43"/>
      <c r="K124" s="43"/>
      <c r="L124" s="44"/>
    </row>
    <row r="125" spans="2:12" ht="24">
      <c r="B125" s="39">
        <v>36</v>
      </c>
      <c r="C125" s="46" t="s">
        <v>125</v>
      </c>
      <c r="D125" s="43"/>
      <c r="E125" s="17"/>
      <c r="F125" s="43"/>
      <c r="G125" s="43"/>
      <c r="H125" s="43"/>
      <c r="I125" s="43"/>
      <c r="J125" s="43"/>
      <c r="K125" s="43"/>
      <c r="L125" s="44"/>
    </row>
    <row r="126" spans="2:12" ht="24">
      <c r="B126" s="39"/>
      <c r="C126" s="42" t="s">
        <v>120</v>
      </c>
      <c r="D126" s="43">
        <v>5026400</v>
      </c>
      <c r="E126" s="45">
        <v>1.3019000000000001</v>
      </c>
      <c r="F126" s="43">
        <f t="shared" ref="F126" si="29">ROUNDDOWN(D126*E126,-2)</f>
        <v>6543800</v>
      </c>
      <c r="G126" s="43"/>
      <c r="H126" s="43"/>
      <c r="I126" s="43"/>
      <c r="J126" s="43"/>
      <c r="K126" s="43"/>
      <c r="L126" s="44"/>
    </row>
    <row r="127" spans="2:12" ht="24">
      <c r="B127" s="39"/>
      <c r="C127" s="42"/>
      <c r="D127" s="43"/>
      <c r="E127" s="17"/>
      <c r="F127" s="43"/>
      <c r="G127" s="43"/>
      <c r="H127" s="43"/>
      <c r="I127" s="43"/>
      <c r="J127" s="43"/>
      <c r="K127" s="43"/>
      <c r="L127" s="44"/>
    </row>
    <row r="128" spans="2:12" ht="24">
      <c r="B128" s="39">
        <v>37</v>
      </c>
      <c r="C128" s="46" t="s">
        <v>126</v>
      </c>
      <c r="D128" s="43"/>
      <c r="E128" s="17"/>
      <c r="F128" s="43"/>
      <c r="G128" s="43"/>
      <c r="H128" s="43"/>
      <c r="I128" s="43"/>
      <c r="J128" s="43"/>
      <c r="K128" s="43"/>
      <c r="L128" s="44"/>
    </row>
    <row r="129" spans="2:12" ht="24">
      <c r="B129" s="39"/>
      <c r="C129" s="42" t="s">
        <v>120</v>
      </c>
      <c r="D129" s="43">
        <v>10036900</v>
      </c>
      <c r="E129" s="17">
        <v>1.2957000000000001</v>
      </c>
      <c r="F129" s="43">
        <f t="shared" ref="F129" si="30">ROUNDDOWN(D129*E129,-2)</f>
        <v>13004800</v>
      </c>
      <c r="G129" s="43">
        <f>F129-H129</f>
        <v>11704300</v>
      </c>
      <c r="H129" s="43">
        <v>1300500</v>
      </c>
      <c r="I129" s="43"/>
      <c r="J129" s="43"/>
      <c r="K129" s="43"/>
      <c r="L129" s="44"/>
    </row>
    <row r="130" spans="2:12" ht="24">
      <c r="B130" s="39"/>
      <c r="C130" s="42"/>
      <c r="D130" s="43"/>
      <c r="E130" s="17"/>
      <c r="F130" s="43"/>
      <c r="G130" s="43"/>
      <c r="H130" s="43"/>
      <c r="I130" s="43"/>
      <c r="J130" s="43"/>
      <c r="K130" s="43"/>
      <c r="L130" s="44"/>
    </row>
    <row r="131" spans="2:12" ht="24">
      <c r="B131" s="39">
        <v>38</v>
      </c>
      <c r="C131" s="46" t="s">
        <v>127</v>
      </c>
      <c r="D131" s="43"/>
      <c r="E131" s="17"/>
      <c r="F131" s="43"/>
      <c r="G131" s="43"/>
      <c r="H131" s="43"/>
      <c r="I131" s="43"/>
      <c r="J131" s="43"/>
      <c r="K131" s="43"/>
      <c r="L131" s="44"/>
    </row>
    <row r="132" spans="2:12" ht="24">
      <c r="B132" s="39"/>
      <c r="C132" s="42" t="s">
        <v>49</v>
      </c>
      <c r="D132" s="43">
        <v>261500</v>
      </c>
      <c r="E132" s="17">
        <v>1.3090999999999999</v>
      </c>
      <c r="F132" s="43">
        <f t="shared" ref="F132" si="31">ROUNDDOWN(D132*E132,-2)</f>
        <v>342300</v>
      </c>
      <c r="G132" s="43"/>
      <c r="H132" s="43"/>
      <c r="I132" s="43"/>
      <c r="J132" s="43"/>
      <c r="K132" s="43"/>
      <c r="L132" s="44"/>
    </row>
    <row r="133" spans="2:12" ht="24">
      <c r="B133" s="39"/>
      <c r="C133" s="42"/>
      <c r="D133" s="43"/>
      <c r="E133" s="17"/>
      <c r="F133" s="43"/>
      <c r="G133" s="43"/>
      <c r="H133" s="43"/>
      <c r="I133" s="43"/>
      <c r="J133" s="43"/>
      <c r="K133" s="43"/>
      <c r="L133" s="44"/>
    </row>
    <row r="134" spans="2:12" ht="24">
      <c r="B134" s="39">
        <v>39</v>
      </c>
      <c r="C134" s="46" t="s">
        <v>128</v>
      </c>
      <c r="D134" s="43"/>
      <c r="E134" s="17"/>
      <c r="F134" s="43"/>
      <c r="G134" s="43"/>
      <c r="H134" s="43"/>
      <c r="I134" s="43"/>
      <c r="J134" s="43"/>
      <c r="K134" s="43"/>
      <c r="L134" s="44"/>
    </row>
    <row r="135" spans="2:12" ht="24">
      <c r="B135" s="39"/>
      <c r="C135" s="42" t="s">
        <v>49</v>
      </c>
      <c r="D135" s="43">
        <v>249500</v>
      </c>
      <c r="E135" s="17">
        <v>1.3090999999999999</v>
      </c>
      <c r="F135" s="43">
        <f t="shared" ref="F135" si="32">ROUNDDOWN(D135*E135,-2)</f>
        <v>326600</v>
      </c>
      <c r="G135" s="43"/>
      <c r="H135" s="43"/>
      <c r="I135" s="43"/>
      <c r="J135" s="43"/>
      <c r="K135" s="43"/>
      <c r="L135" s="44"/>
    </row>
    <row r="136" spans="2:12" ht="24">
      <c r="B136" s="39"/>
      <c r="C136" s="42"/>
      <c r="D136" s="43"/>
      <c r="E136" s="17"/>
      <c r="F136" s="43"/>
      <c r="G136" s="43"/>
      <c r="H136" s="43"/>
      <c r="I136" s="43"/>
      <c r="J136" s="43"/>
      <c r="K136" s="43"/>
      <c r="L136" s="44"/>
    </row>
    <row r="137" spans="2:12" ht="24">
      <c r="B137" s="39">
        <v>40</v>
      </c>
      <c r="C137" s="46" t="s">
        <v>129</v>
      </c>
      <c r="D137" s="43"/>
      <c r="E137" s="17"/>
      <c r="F137" s="43"/>
      <c r="G137" s="43"/>
      <c r="H137" s="43"/>
      <c r="I137" s="43"/>
      <c r="J137" s="43"/>
      <c r="K137" s="43"/>
      <c r="L137" s="44"/>
    </row>
    <row r="138" spans="2:12" ht="24">
      <c r="B138" s="39"/>
      <c r="C138" s="42" t="s">
        <v>49</v>
      </c>
      <c r="D138" s="43">
        <v>542000</v>
      </c>
      <c r="E138" s="17">
        <v>1.3088</v>
      </c>
      <c r="F138" s="43">
        <f t="shared" ref="F138" si="33">ROUNDDOWN(D138*E138,-2)</f>
        <v>709300</v>
      </c>
      <c r="G138" s="43"/>
      <c r="H138" s="43"/>
      <c r="I138" s="43"/>
      <c r="J138" s="43"/>
      <c r="K138" s="43"/>
      <c r="L138" s="44"/>
    </row>
    <row r="139" spans="2:12" ht="24">
      <c r="B139" s="39"/>
      <c r="C139" s="42"/>
      <c r="D139" s="43"/>
      <c r="E139" s="17"/>
      <c r="F139" s="43"/>
      <c r="G139" s="43"/>
      <c r="H139" s="43"/>
      <c r="I139" s="43"/>
      <c r="J139" s="43"/>
      <c r="K139" s="43"/>
      <c r="L139" s="44"/>
    </row>
    <row r="141" spans="2:12" ht="24">
      <c r="C141" s="56" t="s">
        <v>130</v>
      </c>
    </row>
  </sheetData>
  <mergeCells count="11">
    <mergeCell ref="J6:K7"/>
    <mergeCell ref="C2:I2"/>
    <mergeCell ref="B5:B8"/>
    <mergeCell ref="C5:C8"/>
    <mergeCell ref="G5:H5"/>
    <mergeCell ref="I5:I8"/>
    <mergeCell ref="D6:D8"/>
    <mergeCell ref="E6:E8"/>
    <mergeCell ref="F6:F8"/>
    <mergeCell ref="G6:G8"/>
    <mergeCell ref="H6:H8"/>
  </mergeCells>
  <pageMargins left="0.23622047244094491" right="0.23622047244094491" top="0.74803149606299213" bottom="0.74803149606299213" header="0.31496062992125984" footer="0.31496062992125984"/>
  <pageSetup paperSize="9" scale="60" fitToHeight="0" orientation="landscape" r:id="rId1"/>
  <rowBreaks count="3" manualBreakCount="3">
    <brk id="30" max="16383" man="1"/>
    <brk id="59" max="10" man="1"/>
    <brk id="86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2:M18"/>
  <sheetViews>
    <sheetView tabSelected="1" view="pageBreakPreview" topLeftCell="A19" zoomScale="110" zoomScaleNormal="100" zoomScaleSheetLayoutView="110" workbookViewId="0">
      <selection activeCell="R19" sqref="R19"/>
    </sheetView>
  </sheetViews>
  <sheetFormatPr defaultColWidth="8.875" defaultRowHeight="27"/>
  <cols>
    <col min="1" max="9" width="8.875" style="57"/>
    <col min="10" max="10" width="27.5" style="57" customWidth="1"/>
    <col min="11" max="16384" width="8.875" style="57"/>
  </cols>
  <sheetData>
    <row r="2" spans="1:13">
      <c r="A2" s="100" t="s">
        <v>131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4" spans="1:13">
      <c r="A4" s="99" t="s">
        <v>132</v>
      </c>
      <c r="B4" s="99"/>
      <c r="C4" s="99"/>
      <c r="D4" s="99"/>
      <c r="E4" s="99"/>
      <c r="F4" s="99"/>
      <c r="G4" s="99"/>
      <c r="H4" s="99"/>
      <c r="I4" s="99"/>
      <c r="J4" s="99"/>
    </row>
    <row r="5" spans="1:13">
      <c r="B5" s="58" t="s">
        <v>133</v>
      </c>
    </row>
    <row r="6" spans="1:13">
      <c r="B6" s="57" t="s">
        <v>134</v>
      </c>
    </row>
    <row r="7" spans="1:13">
      <c r="A7" s="57" t="s">
        <v>135</v>
      </c>
    </row>
    <row r="9" spans="1:13">
      <c r="A9" s="99" t="s">
        <v>136</v>
      </c>
      <c r="B9" s="99"/>
      <c r="C9" s="99"/>
      <c r="D9" s="99"/>
      <c r="E9" s="99"/>
      <c r="F9" s="99"/>
      <c r="G9" s="99"/>
      <c r="H9" s="99"/>
      <c r="I9" s="99"/>
      <c r="J9" s="99"/>
    </row>
    <row r="10" spans="1:13">
      <c r="B10" s="58" t="s">
        <v>133</v>
      </c>
    </row>
    <row r="11" spans="1:13">
      <c r="B11" s="57" t="s">
        <v>137</v>
      </c>
    </row>
    <row r="12" spans="1:13">
      <c r="A12" s="57" t="s">
        <v>138</v>
      </c>
    </row>
    <row r="14" spans="1:13">
      <c r="B14" s="57" t="s">
        <v>139</v>
      </c>
    </row>
    <row r="15" spans="1:13">
      <c r="A15" s="57" t="s">
        <v>138</v>
      </c>
    </row>
    <row r="17" spans="1:2">
      <c r="B17" s="57" t="s">
        <v>140</v>
      </c>
    </row>
    <row r="18" spans="1:2">
      <c r="A18" s="57" t="s">
        <v>135</v>
      </c>
    </row>
  </sheetData>
  <mergeCells count="3">
    <mergeCell ref="A4:J4"/>
    <mergeCell ref="A9:J9"/>
    <mergeCell ref="A2:M2"/>
  </mergeCells>
  <pageMargins left="0.70866141732283472" right="0.11811023622047245" top="0.74803149606299213" bottom="0.74803149606299213" header="0.31496062992125984" footer="0.31496062992125984"/>
  <pageSetup scale="7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D713BF9-ACEE-455D-8460-B971859EAF75}"/>
</file>

<file path=customXml/itemProps2.xml><?xml version="1.0" encoding="utf-8"?>
<ds:datastoreItem xmlns:ds="http://schemas.openxmlformats.org/officeDocument/2006/customXml" ds:itemID="{FC7EF65A-5082-4F0F-A75D-FA7736B98CF2}"/>
</file>

<file path=customXml/itemProps3.xml><?xml version="1.0" encoding="utf-8"?>
<ds:datastoreItem xmlns:ds="http://schemas.openxmlformats.org/officeDocument/2006/customXml" ds:itemID="{BFE266FF-8AA1-436A-96E1-DD71B3F0ED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ญาณิศา พลายชุม</dc:creator>
  <cp:keywords/>
  <dc:description/>
  <cp:lastModifiedBy>สุพิชชา ชั้นสกุล</cp:lastModifiedBy>
  <cp:revision/>
  <dcterms:created xsi:type="dcterms:W3CDTF">2019-12-27T06:51:50Z</dcterms:created>
  <dcterms:modified xsi:type="dcterms:W3CDTF">2025-10-14T03:36:49Z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