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รายการ สถ. ที่รับผิดชอบ\ตั้งงบ 70\รายการเจ้าภาพ รันข้อมูล 70\แบบฟอร์ม ทำงบฯ ปี 70\"/>
    </mc:Choice>
  </mc:AlternateContent>
  <xr:revisionPtr revIDLastSave="0" documentId="13_ncr:1_{1C5A4C59-432B-46FF-B330-A8A8DEE9B36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5.การศึกษาศพด." sheetId="1" r:id="rId1"/>
    <sheet name="5.1 แบบคำนวณ" sheetId="4" r:id="rId2"/>
    <sheet name="5.2 รายชื่อ ศพด." sheetId="2" r:id="rId3"/>
    <sheet name="5.3 รายชื่อนักเรียน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1">'5.1 แบบคำนวณ'!$A$1:$D$38</definedName>
    <definedName name="_xlnm.Print_Area" localSheetId="3">'5.3 รายชื่อนักเรียน'!$A$1:$J$28</definedName>
    <definedName name="_xlnm.Print_Area" localSheetId="0">'5.การศึกษาศพด.'!$A$1:$D$11</definedName>
    <definedName name="_xlnm.Print_Area">#REF!</definedName>
    <definedName name="PRINT_AREA_MI">#REF!</definedName>
    <definedName name="_xlnm.Print_Titles" localSheetId="0">'5.การศึกษาศพด.'!$1:$4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เงินอุดหนุน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โทรบ้านพัก">#REF!</definedName>
    <definedName name="โทรมือถือ">#REF!</definedName>
    <definedName name="โทรสายตรง">#REF!</definedName>
    <definedName name="โทรสายใน">#REF!</definedName>
    <definedName name="โทรสาร">#REF!</definedName>
    <definedName name="น">#REF!</definedName>
    <definedName name="บ">#REF!</definedName>
    <definedName name="บก">#REF!</definedName>
    <definedName name="บส">#REF!</definedName>
    <definedName name="เบ_กแทนก_น">(#REF!,#REF!)</definedName>
    <definedName name="เบิกจ่าย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เปรียบเทียบ">#REF!</definedName>
    <definedName name="ผลผลิตสุขภาพสัตว์">#REF!</definedName>
    <definedName name="แผน">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ฝายเด่นทัพทัน">#REF!</definedName>
    <definedName name="ฝายธารสดึง2">#REF!</definedName>
    <definedName name="ฝายบ้านหนองจิกยาว">#REF!</definedName>
    <definedName name="ฝายบ้านใหม่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แพร่">[2]ปชส!#REF!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เลขประมาณการ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เสา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4" l="1"/>
  <c r="B37" i="4"/>
  <c r="B32" i="4"/>
  <c r="B27" i="4"/>
  <c r="B22" i="4"/>
  <c r="B16" i="4"/>
  <c r="B36" i="4"/>
  <c r="B31" i="4"/>
  <c r="B26" i="4"/>
  <c r="B21" i="4"/>
  <c r="B15" i="4"/>
  <c r="B35" i="4"/>
  <c r="B30" i="4"/>
  <c r="B25" i="4"/>
  <c r="B20" i="4"/>
  <c r="B14" i="4"/>
  <c r="B13" i="4"/>
  <c r="B38" i="4" l="1"/>
  <c r="D37" i="4"/>
  <c r="D36" i="4"/>
  <c r="D35" i="4"/>
  <c r="B33" i="4"/>
  <c r="D32" i="4"/>
  <c r="D31" i="4"/>
  <c r="D30" i="4"/>
  <c r="B28" i="4"/>
  <c r="D27" i="4"/>
  <c r="D26" i="4"/>
  <c r="D25" i="4"/>
  <c r="B23" i="4"/>
  <c r="D22" i="4"/>
  <c r="D21" i="4"/>
  <c r="D20" i="4"/>
  <c r="B17" i="4"/>
  <c r="B10" i="4" s="1"/>
  <c r="D16" i="4"/>
  <c r="D15" i="4"/>
  <c r="D14" i="4"/>
  <c r="D13" i="4"/>
  <c r="D33" i="4" l="1"/>
  <c r="D38" i="4"/>
  <c r="D28" i="4"/>
  <c r="D23" i="4"/>
  <c r="D17" i="4"/>
  <c r="R8" i="2"/>
  <c r="R9" i="2"/>
  <c r="R10" i="2"/>
  <c r="R11" i="2"/>
  <c r="R12" i="2"/>
  <c r="R13" i="2"/>
  <c r="R21" i="2"/>
  <c r="R22" i="2"/>
  <c r="R23" i="2"/>
  <c r="R24" i="2"/>
  <c r="D10" i="4" l="1"/>
  <c r="P26" i="2"/>
  <c r="O26" i="2"/>
  <c r="M26" i="2"/>
  <c r="L26" i="2"/>
  <c r="J26" i="2"/>
  <c r="I26" i="2"/>
  <c r="G26" i="2"/>
  <c r="F26" i="2"/>
  <c r="Q7" i="2"/>
  <c r="Q26" i="2" s="1"/>
  <c r="N7" i="2"/>
  <c r="N26" i="2" s="1"/>
  <c r="K7" i="2"/>
  <c r="K26" i="2" s="1"/>
  <c r="H7" i="2"/>
  <c r="R7" i="2" l="1"/>
  <c r="R26" i="2"/>
  <c r="H26" i="2"/>
</calcChain>
</file>

<file path=xl/sharedStrings.xml><?xml version="1.0" encoding="utf-8"?>
<sst xmlns="http://schemas.openxmlformats.org/spreadsheetml/2006/main" count="106" uniqueCount="51">
  <si>
    <t>เงินอุดหนุนทั่วไป</t>
  </si>
  <si>
    <r>
      <rPr>
        <b/>
        <sz val="16"/>
        <color theme="1"/>
        <rFont val="TH SarabunPSK"/>
        <family val="2"/>
      </rPr>
      <t xml:space="preserve">2. วัตถุประสงค์ </t>
    </r>
    <r>
      <rPr>
        <sz val="16"/>
        <color theme="1"/>
        <rFont val="TH SarabunPSK"/>
        <family val="2"/>
      </rPr>
      <t>เพื่อให้องค์กรปกครองส่วนท้องถิ่นสามารถบริหารจัดการศึกษาปฐมวัยในศูนย์พัฒนาเด็กเล็กขององค์กรปกครองส่วนท้องถิ่นได้อย่างมีศักยภาพ และเด็กปฐมวัยได้รับการส่งเสริมและพัฒนาเต็มศักยภาพตามวัย</t>
    </r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</si>
  <si>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 xml:space="preserve">
 3.1 ศูนย์พัฒนาเด็กเล็กในสังกัดองค์กรปกครองส่วนท้องถิ่น จำนวน.......... แห่ง  
 3.2 นักเรียน จำนวน..........คน (อายุ 2 ปี จำนวน...........คน และอายุ 3 - 5 ปี จำนวน..............คน)</t>
    </r>
  </si>
  <si>
    <r>
      <t xml:space="preserve">5. ลักษณะการใช้งบประมาณ </t>
    </r>
    <r>
      <rPr>
        <sz val="16"/>
        <color theme="1"/>
        <rFont val="TH SarabunPSK"/>
        <family val="2"/>
      </rPr>
      <t>ตั้งในงบดำเนินงาน หมวดค่าตอบแทน ใช้สอย และวัสดุ รายการค่าใช้สอย ประเภทรายจ่ายเกี่ยวเนื่องกับการปฏิบัติราชการที่ไม่เข้าลักษณะรายจ่ายหมวดอื่นๆ โครงการสนับสนุนค่าใช้จ่ายบริหารสถานศึกษา</t>
    </r>
  </si>
  <si>
    <r>
      <t xml:space="preserve">หมายเหตุ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</si>
  <si>
    <t>จำนวนเด็กศูนย์พัฒนาเด็กเล็กในสังกัดองค์กรปกครองส่วนท้องถิ่น</t>
  </si>
  <si>
    <t>จำนวนนักเรียน (คน)</t>
  </si>
  <si>
    <t>อายุ 2 ปี</t>
  </si>
  <si>
    <t>อายุ 3 ปี</t>
  </si>
  <si>
    <t>อายุ 4 ปี</t>
  </si>
  <si>
    <t>อายุ 5 ปี</t>
  </si>
  <si>
    <t>รวมทั้งสิ้น</t>
  </si>
  <si>
    <t>(1)</t>
  </si>
  <si>
    <t>(2)</t>
  </si>
  <si>
    <t>(3)=(1)x(2)</t>
  </si>
  <si>
    <t>บาท/ปี</t>
  </si>
  <si>
    <t>จำนวนเงิน (บาท)</t>
  </si>
  <si>
    <t>ช่วงอายุ 2 - 5 ปี</t>
  </si>
  <si>
    <t>ช่วงอายุ 3 - 5 ปี</t>
  </si>
  <si>
    <t>2. ค่าหนังสือเรียน</t>
  </si>
  <si>
    <t>รวม</t>
  </si>
  <si>
    <t>3. ค่าอุปกรณ์การเรียน</t>
  </si>
  <si>
    <t>4. ค่าเครื่องแบบนักเรียน</t>
  </si>
  <si>
    <t>5. ค่ากิจกรรมพัฒนาคุณภาพผู้เรียน</t>
  </si>
  <si>
    <t>แบบฟอร์ม ศพด. 1</t>
  </si>
  <si>
    <t>แบบฟอร์มรายชื่อศูนย์พัฒนาเด็กเล็กและจำนวนนักเรียนในศูนย์พัฒนาเด็กเล็กแยกตามช่วงอายุ</t>
  </si>
  <si>
    <t>ลำดับ</t>
  </si>
  <si>
    <t>จังหวัด</t>
  </si>
  <si>
    <t>อำเภอ</t>
  </si>
  <si>
    <t>ชื่อศูนย์พัฒนาเด็กเล็ก</t>
  </si>
  <si>
    <t>จำนวนนักเรียน</t>
  </si>
  <si>
    <t>ชาย</t>
  </si>
  <si>
    <t>หญิง</t>
  </si>
  <si>
    <t>แบบฟอร์ม ศพด. 2</t>
  </si>
  <si>
    <t xml:space="preserve">แบบฟอร์มรายชื่อนักเรียนของศูนย์พัฒนาเด็กเล็ก </t>
  </si>
  <si>
    <t>เลขประจำตัวประชาชน</t>
  </si>
  <si>
    <t>สัญชาติ</t>
  </si>
  <si>
    <t>เพศ</t>
  </si>
  <si>
    <t>ชื่อ</t>
  </si>
  <si>
    <t>นามสกุล</t>
  </si>
  <si>
    <t>วัน/เดือน/ปีเกิด</t>
  </si>
  <si>
    <t>อายุ</t>
  </si>
  <si>
    <r>
      <rPr>
        <b/>
        <sz val="16"/>
        <color theme="1"/>
        <rFont val="TH SarabunPSK"/>
        <family val="2"/>
      </rPr>
      <t xml:space="preserve">4. หลักเกณฑ์การจัดสรร
 </t>
    </r>
    <r>
      <rPr>
        <sz val="16"/>
        <color theme="1"/>
        <rFont val="TH SarabunPSK"/>
        <family val="2"/>
      </rPr>
      <t>4.1 จัดสรร ค่าจัดการเรียนการสอน ให้แก่เด็กปฐมวัย ช่วงอายุ 2 - 5 ปี
 4.2 จัดสรร ค่าหนังสือเรียน ค่าอุปกรณ์การเรียน ค่าเครื่องแบบนักเรียน และค่ากิจกรรมพัฒนาคุณภาพผู้เรียน ให้แก่เด็กปฐมวัย เฉพาะช่วงอายุ 3 - 5 ปี
 4.3 ลักษณะค่าใช้จ่าย ใช้หลักเกณฑ์เดียวกับ สพฐ. ในระดับอนุบาลศึกษา 
     1. ค่าจัดการเรียนการสอน                คนละ 1,020 บาท/ภาคเรียน (2,040 บาท/ปี)
     2. ค่าหนังสือเรียน                         คนละ 200 บาท/ปี
     3. ค่าอุปกรณ์การเรียน                    คนละ 145 บาท/ภาคเรียน (290 บาท/ปี)
     4. ค่าเครื่องแบบนักเรียน                  คนละ 325 บาท/ปี
     5. ค่ากิจกรรมพัฒนาคุณภาพผู้เรียน      คนละ 285 บาท/ภาคเรียน (570 บาท/ปี)</t>
    </r>
  </si>
  <si>
    <t>1. ค่าจัดการเรียนการสอน</t>
  </si>
  <si>
    <t>เงินอุดหนุนสำหรับสนับสนุนค่าใช้จ่าย
ในการจัดการศึกษาสำหรับศูนย์พัฒนาเด็กเล็ก</t>
  </si>
  <si>
    <t xml:space="preserve">                 หน่วยรับงบประมาณ : ...............</t>
  </si>
  <si>
    <t>รายการ  เงินอุดหนุนสำหรับสนับสนุนค่าใช้จ่ายในการจัดการศึกษาสำหรับศูนย์พัฒนาเด็กเล็ก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</si>
  <si>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         รัฐธรรมนูญแห่งราชอาณาจักรไทย พุทธศักราช 2560 มาตรา 54 กำหนดว่ารัฐต้องดำเนินการให้เด็กทุกคนได้รับการศึกษาเป็นเวลาสิบสองปี ตั้งแต่ก่อนวัยเรียนจนจบการศึกษาภาคบังคับอย่างมีคุณภาพโดยไม่เก็บค่าใช้จ่าย 
รัฐต้องดำเนินการให้เด็กเล็กได้รับการดูแลและพัฒนาก่อนเข้ารับการศึกษา เพื่อพัฒนาร่างกาย จิตใจ วินัย อารมณ์ สังคม และสติปัญญาให้สมกับวัย โดยส่งเสริมและสนับสนุนให้องค์กรปกครองส่วนท้องถิ่นและภาคเอกชนเข้ามีส่วนร่วมในการดำเนินการด้วย ดังนั้น หน่วยงานของรัฐที่จัดการศึกษาในระดับก่อนวัยเรียน (อายุ 3 - 5 ปี) ทั้งที่เป็นการศึกษาในระบบ (โรงเรียนในสังกัดต่าง ๆ) และการศึกษานอกระบบ (ศูนย์พัฒนาเด็กเล็กขององค์กรปกครองส่วนท้องถิ่น) จึงมีหน้าที่ในการจัดการศึกษาเพื่อให้เด็กทุกคนได้เข้ารับการศึกษาอย่างมีคุณภาพโดยไม่เก็บค่าใช้จ่ายตามบทบัญญัติดังกล่าว โดยศูนย์พัฒนาเด็กเล็กขององค์กรปกครองส่วนท้องถิ่นถือเป็นสถานศึกษาที่จัดการศึกษาในระดับปฐมวัย ตั้งแต่อายุ 2 - 5 ปี ซึ่งเป็นช่วงอายุที่สอดคล้องกับบทบัญญัติของรัฐธรรมนูญแห่งราชอาณาจักรไทย พ.ศ. 2560 มาตรา 54 ดังนั้น เพื่อให้องค์กรปกครองส่วนท้องถิ่นที่มีศูนย์พัฒนาเด็กเล็กในสังกัดสามารถจัดหาสื่อการเรียนการสอน วัสดุการศึกษา และเครื่องเล่นพัฒนาการเด็กปฐมวัย ใช้ในการจัดกิจกรรม หรือจัดประสบการณ์ส่งเสริมให้เด็กปฐมวัยได้รับการพัฒนาเต็มศักยภาพตามวัย จึงควรได้รับการสนับสนุนงบประมาณรายการสนับสนุนค่าใช้จ่ายในการ
จัดการศึกษาสำหรับศูนย์พัฒนาเด็กเล็ก จำนวน 5 รายการ คือ 1) ค่าจัดการเรียนการสอน 2) ค่าหนังสือเรียน 
3) ค่าอุปกรณ์การเรียน 4) ค่าเครื่องแบบนักเรียน และ 5) ค่ากิจกรรมพัฒนาคุณภาพผู้เรียน</t>
    </r>
  </si>
  <si>
    <t>หน่วยรับงบประมาณ</t>
  </si>
  <si>
    <t>หน่วยรับงบประมาณ : ...............</t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</si>
  <si>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 xml:space="preserve">
 6.1 รายชื่อศูนย์พัฒนาเด็กเล็กและจำนวนนักเรียนในศูนย์พัฒนาเด็กเล็กแยกตามช่วงอายุ </t>
    </r>
    <r>
      <rPr>
        <b/>
        <sz val="16"/>
        <color theme="1"/>
        <rFont val="TH SarabunPSK"/>
        <family val="2"/>
      </rPr>
      <t>(ตามแบบฟอร์ม ศพด. 1)</t>
    </r>
    <r>
      <rPr>
        <sz val="16"/>
        <color theme="1"/>
        <rFont val="TH SarabunPSK"/>
        <family val="2"/>
      </rPr>
      <t xml:space="preserve">
 6.2 รายชื่อนักเรียนของศูนย์พัฒนาเด็กเล็กพร้อมข้อมูลประกอบ</t>
    </r>
    <r>
      <rPr>
        <sz val="16"/>
        <rFont val="TH SarabunPSK"/>
        <family val="2"/>
      </rPr>
      <t xml:space="preserve"> ณ พฤศจิกายน 2568</t>
    </r>
    <r>
      <rPr>
        <sz val="16"/>
        <color theme="1"/>
        <rFont val="TH SarabunPSK"/>
        <family val="2"/>
      </rPr>
      <t xml:space="preserve"> </t>
    </r>
    <r>
      <rPr>
        <b/>
        <sz val="16"/>
        <color theme="1"/>
        <rFont val="TH SarabunPSK"/>
        <family val="2"/>
      </rPr>
      <t>(ตามแบบฟอร์ม ศพด. 2)</t>
    </r>
    <r>
      <rPr>
        <sz val="16"/>
        <color theme="1"/>
        <rFont val="TH SarabunPSK"/>
        <family val="2"/>
      </rPr>
      <t xml:space="preserve">
 6.3 แผนการรับเด็กนักเรียนล่วงหน้า 2 ปีการศึกษา (ภาคเรียนที่ 1/2569 และ 1/2570)
 6.4 ผลการเบิกจ่ายปีงบประมาณ พ.ศ. 2566 - 2568 ขอข้อมูลเต็มปี 
 6.5 ผลการเบิกจ่ายปีงบประมาณ พ.ศ. 2569 ขอข้อมูล 2 เดือน (เดือน ต.ค. - พ.ย. 68)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</si>
</sst>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9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name val="TH SarabunPSK"/>
      <family val="2"/>
    </font>
    <font>
      <sz val="16"/>
      <name val="TH SarabunPSK"/>
      <family val="2"/>
    </font>
    <font>
      <sz val="10"/>
      <name val="Arial"/>
      <family val="2"/>
    </font>
    <font>
      <sz val="11"/>
      <color theme="1"/>
      <name val="TH SarabunPSK"/>
      <family val="2"/>
    </font>
    <font>
      <sz val="11"/>
      <name val="TH SarabunPSK"/>
      <family val="2"/>
    </font>
    <font>
      <b/>
      <sz val="18"/>
      <color theme="1"/>
      <name val="TH SarabunPSK"/>
      <family val="2"/>
    </font>
    <font>
      <b/>
      <sz val="11"/>
      <color theme="1"/>
      <name val="TH SarabunPSK"/>
      <family val="2"/>
    </font>
    <font>
      <sz val="16"/>
      <color rgb="FFFF0000"/>
      <name val="TH SarabunPSK"/>
      <family val="2"/>
    </font>
    <font>
      <b/>
      <sz val="18"/>
      <name val="TH SarabunPSK"/>
      <family val="2"/>
    </font>
    <font>
      <b/>
      <sz val="20"/>
      <color theme="1"/>
      <name val="TH SarabunPSK"/>
      <family val="2"/>
    </font>
    <font>
      <sz val="20"/>
      <color theme="1"/>
      <name val="TH SarabunPSK"/>
      <family val="2"/>
    </font>
    <font>
      <sz val="18"/>
      <color theme="1"/>
      <name val="TH SarabunPSK"/>
      <family val="2"/>
    </font>
    <font>
      <sz val="18"/>
      <name val="TH SarabunPSK"/>
      <family val="2"/>
    </font>
    <font>
      <b/>
      <sz val="18"/>
      <color indexed="8"/>
      <name val="TH SarabunPSK"/>
      <family val="2"/>
    </font>
    <font>
      <b/>
      <sz val="20"/>
      <name val="TH SarabunPSK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96">
    <xf numFmtId="0" fontId="0" fillId="0" borderId="0" xfId="0"/>
    <xf numFmtId="0" fontId="7" fillId="0" borderId="0" xfId="0" applyFont="1"/>
    <xf numFmtId="0" fontId="7" fillId="0" borderId="0" xfId="0" applyFont="1" applyAlignment="1">
      <alignment horizontal="center"/>
    </xf>
    <xf numFmtId="0" fontId="9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0" fillId="0" borderId="0" xfId="0" applyFont="1"/>
    <xf numFmtId="0" fontId="3" fillId="0" borderId="0" xfId="0" applyFont="1"/>
    <xf numFmtId="0" fontId="9" fillId="0" borderId="0" xfId="0" applyFont="1" applyAlignment="1">
      <alignment horizontal="center"/>
    </xf>
    <xf numFmtId="0" fontId="2" fillId="0" borderId="0" xfId="0" applyFont="1"/>
    <xf numFmtId="0" fontId="3" fillId="0" borderId="1" xfId="0" applyFont="1" applyBorder="1"/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vertical="top"/>
      <protection locked="0"/>
    </xf>
    <xf numFmtId="0" fontId="3" fillId="0" borderId="0" xfId="0" applyFont="1" applyAlignment="1" applyProtection="1">
      <alignment vertical="center"/>
      <protection locked="0"/>
    </xf>
    <xf numFmtId="0" fontId="7" fillId="0" borderId="0" xfId="0" applyFont="1" applyProtection="1">
      <protection locked="0"/>
    </xf>
    <xf numFmtId="0" fontId="3" fillId="2" borderId="0" xfId="0" applyFont="1" applyFill="1" applyAlignment="1" applyProtection="1">
      <alignment vertical="top" wrapText="1"/>
      <protection locked="0"/>
    </xf>
    <xf numFmtId="0" fontId="8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164" fontId="3" fillId="0" borderId="1" xfId="1" applyNumberFormat="1" applyFont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0" fontId="9" fillId="7" borderId="10" xfId="2" applyFont="1" applyFill="1" applyBorder="1" applyAlignment="1">
      <alignment horizontal="center" vertical="center" wrapText="1"/>
    </xf>
    <xf numFmtId="164" fontId="9" fillId="7" borderId="1" xfId="2" applyNumberFormat="1" applyFont="1" applyFill="1" applyBorder="1" applyAlignment="1">
      <alignment horizontal="center" vertical="center"/>
    </xf>
    <xf numFmtId="0" fontId="9" fillId="7" borderId="7" xfId="2" applyFont="1" applyFill="1" applyBorder="1" applyAlignment="1">
      <alignment horizontal="center" vertical="center"/>
    </xf>
    <xf numFmtId="164" fontId="9" fillId="7" borderId="1" xfId="0" applyNumberFormat="1" applyFont="1" applyFill="1" applyBorder="1" applyAlignment="1">
      <alignment horizontal="center" vertical="center"/>
    </xf>
    <xf numFmtId="49" fontId="17" fillId="10" borderId="1" xfId="0" applyNumberFormat="1" applyFont="1" applyFill="1" applyBorder="1" applyAlignment="1">
      <alignment horizontal="left" vertical="center"/>
    </xf>
    <xf numFmtId="0" fontId="12" fillId="10" borderId="1" xfId="2" applyFont="1" applyFill="1" applyBorder="1" applyAlignment="1">
      <alignment horizontal="center" vertical="center"/>
    </xf>
    <xf numFmtId="0" fontId="9" fillId="10" borderId="1" xfId="2" applyFont="1" applyFill="1" applyBorder="1" applyAlignment="1">
      <alignment horizontal="center" vertical="center" wrapText="1"/>
    </xf>
    <xf numFmtId="164" fontId="12" fillId="10" borderId="1" xfId="3" applyNumberFormat="1" applyFont="1" applyFill="1" applyBorder="1" applyAlignment="1" applyProtection="1">
      <alignment horizontal="center" vertical="center"/>
    </xf>
    <xf numFmtId="49" fontId="15" fillId="0" borderId="3" xfId="0" applyNumberFormat="1" applyFont="1" applyBorder="1" applyAlignment="1">
      <alignment horizontal="center" vertical="center"/>
    </xf>
    <xf numFmtId="164" fontId="16" fillId="9" borderId="3" xfId="0" applyNumberFormat="1" applyFont="1" applyFill="1" applyBorder="1" applyAlignment="1" applyProtection="1">
      <alignment horizontal="center" vertical="center"/>
      <protection locked="0"/>
    </xf>
    <xf numFmtId="164" fontId="16" fillId="0" borderId="3" xfId="3" applyNumberFormat="1" applyFont="1" applyFill="1" applyBorder="1" applyAlignment="1" applyProtection="1">
      <alignment horizontal="right"/>
    </xf>
    <xf numFmtId="164" fontId="16" fillId="0" borderId="3" xfId="2" applyNumberFormat="1" applyFont="1" applyBorder="1" applyAlignment="1">
      <alignment horizontal="left"/>
    </xf>
    <xf numFmtId="49" fontId="15" fillId="0" borderId="4" xfId="0" applyNumberFormat="1" applyFont="1" applyBorder="1" applyAlignment="1">
      <alignment horizontal="center" vertical="center"/>
    </xf>
    <xf numFmtId="164" fontId="16" fillId="9" borderId="4" xfId="0" applyNumberFormat="1" applyFont="1" applyFill="1" applyBorder="1" applyAlignment="1" applyProtection="1">
      <alignment horizontal="center" vertical="center"/>
      <protection locked="0"/>
    </xf>
    <xf numFmtId="164" fontId="16" fillId="9" borderId="4" xfId="2" applyNumberFormat="1" applyFont="1" applyFill="1" applyBorder="1" applyAlignment="1" applyProtection="1">
      <alignment horizontal="center"/>
      <protection locked="0"/>
    </xf>
    <xf numFmtId="0" fontId="12" fillId="0" borderId="5" xfId="2" applyFont="1" applyBorder="1" applyAlignment="1">
      <alignment horizontal="right" vertical="center"/>
    </xf>
    <xf numFmtId="164" fontId="12" fillId="6" borderId="5" xfId="2" applyNumberFormat="1" applyFont="1" applyFill="1" applyBorder="1" applyAlignment="1">
      <alignment horizontal="center" vertical="center"/>
    </xf>
    <xf numFmtId="0" fontId="12" fillId="0" borderId="5" xfId="2" applyFont="1" applyBorder="1" applyAlignment="1">
      <alignment vertical="center"/>
    </xf>
    <xf numFmtId="164" fontId="12" fillId="6" borderId="5" xfId="3" applyNumberFormat="1" applyFont="1" applyFill="1" applyBorder="1" applyAlignment="1" applyProtection="1">
      <alignment horizontal="right" vertical="center"/>
    </xf>
    <xf numFmtId="164" fontId="16" fillId="0" borderId="3" xfId="1" applyNumberFormat="1" applyFont="1" applyFill="1" applyBorder="1" applyAlignment="1" applyProtection="1"/>
    <xf numFmtId="164" fontId="16" fillId="0" borderId="4" xfId="1" applyNumberFormat="1" applyFont="1" applyFill="1" applyBorder="1" applyAlignment="1" applyProtection="1"/>
    <xf numFmtId="164" fontId="16" fillId="0" borderId="4" xfId="2" applyNumberFormat="1" applyFont="1" applyBorder="1" applyAlignment="1">
      <alignment horizontal="left"/>
    </xf>
    <xf numFmtId="0" fontId="12" fillId="0" borderId="6" xfId="2" applyFont="1" applyBorder="1" applyAlignment="1">
      <alignment horizontal="right" vertical="center"/>
    </xf>
    <xf numFmtId="0" fontId="12" fillId="0" borderId="6" xfId="2" applyFont="1" applyBorder="1" applyAlignment="1">
      <alignment vertical="center"/>
    </xf>
    <xf numFmtId="164" fontId="12" fillId="6" borderId="6" xfId="3" applyNumberFormat="1" applyFont="1" applyFill="1" applyBorder="1" applyAlignment="1" applyProtection="1">
      <alignment horizontal="right" vertical="center"/>
    </xf>
    <xf numFmtId="0" fontId="9" fillId="10" borderId="7" xfId="2" applyFont="1" applyFill="1" applyBorder="1" applyAlignment="1">
      <alignment horizontal="center" vertical="center" wrapText="1"/>
    </xf>
    <xf numFmtId="164" fontId="16" fillId="9" borderId="3" xfId="2" applyNumberFormat="1" applyFont="1" applyFill="1" applyBorder="1" applyAlignment="1" applyProtection="1">
      <alignment horizontal="center" vertical="center"/>
      <protection locked="0"/>
    </xf>
    <xf numFmtId="164" fontId="16" fillId="0" borderId="8" xfId="1" applyNumberFormat="1" applyFont="1" applyFill="1" applyBorder="1" applyAlignment="1" applyProtection="1">
      <alignment horizontal="right"/>
    </xf>
    <xf numFmtId="164" fontId="15" fillId="0" borderId="8" xfId="1" applyNumberFormat="1" applyFont="1" applyFill="1" applyBorder="1" applyAlignment="1" applyProtection="1">
      <alignment horizontal="right"/>
    </xf>
    <xf numFmtId="0" fontId="12" fillId="0" borderId="4" xfId="2" applyFont="1" applyBorder="1" applyAlignment="1">
      <alignment horizontal="right"/>
    </xf>
    <xf numFmtId="164" fontId="12" fillId="6" borderId="4" xfId="2" applyNumberFormat="1" applyFont="1" applyFill="1" applyBorder="1" applyAlignment="1">
      <alignment horizontal="center"/>
    </xf>
    <xf numFmtId="0" fontId="12" fillId="0" borderId="8" xfId="2" applyFont="1" applyBorder="1"/>
    <xf numFmtId="164" fontId="12" fillId="6" borderId="4" xfId="3" applyNumberFormat="1" applyFont="1" applyFill="1" applyBorder="1" applyAlignment="1" applyProtection="1">
      <alignment horizontal="right"/>
    </xf>
    <xf numFmtId="0" fontId="12" fillId="0" borderId="6" xfId="2" applyFont="1" applyBorder="1" applyAlignment="1">
      <alignment horizontal="right"/>
    </xf>
    <xf numFmtId="0" fontId="12" fillId="0" borderId="9" xfId="2" applyFont="1" applyBorder="1"/>
    <xf numFmtId="164" fontId="12" fillId="6" borderId="6" xfId="3" applyNumberFormat="1" applyFont="1" applyFill="1" applyBorder="1" applyAlignment="1" applyProtection="1">
      <alignment horizontal="right"/>
    </xf>
    <xf numFmtId="0" fontId="12" fillId="0" borderId="5" xfId="2" applyFont="1" applyBorder="1" applyAlignment="1">
      <alignment horizontal="right"/>
    </xf>
    <xf numFmtId="164" fontId="12" fillId="6" borderId="5" xfId="2" applyNumberFormat="1" applyFont="1" applyFill="1" applyBorder="1" applyAlignment="1">
      <alignment horizontal="center"/>
    </xf>
    <xf numFmtId="0" fontId="12" fillId="0" borderId="12" xfId="2" applyFont="1" applyBorder="1"/>
    <xf numFmtId="164" fontId="12" fillId="6" borderId="5" xfId="3" applyNumberFormat="1" applyFont="1" applyFill="1" applyBorder="1" applyAlignment="1" applyProtection="1">
      <alignment horizontal="right"/>
    </xf>
    <xf numFmtId="0" fontId="18" fillId="6" borderId="1" xfId="0" quotePrefix="1" applyFont="1" applyFill="1" applyBorder="1" applyAlignment="1">
      <alignment horizontal="center" vertical="top" wrapText="1"/>
    </xf>
    <xf numFmtId="0" fontId="13" fillId="6" borderId="1" xfId="0" quotePrefix="1" applyFont="1" applyFill="1" applyBorder="1" applyAlignment="1">
      <alignment horizontal="center" vertical="top" wrapText="1"/>
    </xf>
    <xf numFmtId="0" fontId="18" fillId="6" borderId="1" xfId="2" applyFont="1" applyFill="1" applyBorder="1" applyAlignment="1">
      <alignment horizontal="center" vertical="center"/>
    </xf>
    <xf numFmtId="0" fontId="13" fillId="6" borderId="1" xfId="2" applyFont="1" applyFill="1" applyBorder="1" applyAlignment="1">
      <alignment horizontal="center" vertical="center" wrapText="1"/>
    </xf>
    <xf numFmtId="164" fontId="18" fillId="6" borderId="1" xfId="3" applyNumberFormat="1" applyFont="1" applyFill="1" applyBorder="1" applyAlignment="1" applyProtection="1">
      <alignment horizontal="center" vertical="center"/>
    </xf>
    <xf numFmtId="0" fontId="0" fillId="9" borderId="0" xfId="0" applyFill="1"/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0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 applyProtection="1">
      <alignment horizontal="left" vertical="top" wrapText="1"/>
      <protection locked="0"/>
    </xf>
    <xf numFmtId="0" fontId="3" fillId="0" borderId="7" xfId="0" applyFont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13" fillId="6" borderId="13" xfId="0" applyFont="1" applyFill="1" applyBorder="1" applyAlignment="1">
      <alignment horizontal="center" vertical="top" wrapText="1"/>
    </xf>
    <xf numFmtId="0" fontId="13" fillId="6" borderId="14" xfId="0" applyFont="1" applyFill="1" applyBorder="1" applyAlignment="1">
      <alignment horizontal="center" vertical="top" wrapText="1"/>
    </xf>
    <xf numFmtId="0" fontId="12" fillId="5" borderId="15" xfId="2" applyFont="1" applyFill="1" applyBorder="1" applyAlignment="1">
      <alignment horizontal="center" vertical="center"/>
    </xf>
    <xf numFmtId="0" fontId="12" fillId="5" borderId="2" xfId="2" applyFont="1" applyFill="1" applyBorder="1" applyAlignment="1">
      <alignment horizontal="center" vertical="center"/>
    </xf>
    <xf numFmtId="0" fontId="12" fillId="5" borderId="16" xfId="2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/>
    </xf>
  </cellXfs>
  <cellStyles count="4">
    <cellStyle name="เครื่องหมายจุลภาค_Sheet1" xfId="3" xr:uid="{00000000-0005-0000-0000-000002000000}"/>
    <cellStyle name="จุลภาค" xfId="1" builtinId="3"/>
    <cellStyle name="ปกติ" xfId="0" builtinId="0"/>
    <cellStyle name="ปกติ_Sheet1" xfId="2" xr:uid="{00000000-0005-0000-0000-000003000000}"/>
  </cellStyles>
  <dxfs count="0"/>
  <tableStyles count="0" defaultTableStyle="TableStyleMedium2" defaultPivotStyle="PivotStyleLight16"/>
  <colors>
    <mruColors>
      <color rgb="FFFFCCFF"/>
      <color rgb="FFCCFFFF"/>
      <color rgb="FFEDFF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customXml" Target="../customXml/item1.xml"/><Relationship Id="rId10" Type="http://schemas.openxmlformats.org/officeDocument/2006/relationships/externalLink" Target="externalLinks/externalLink6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47625</xdr:colOff>
      <xdr:row>0</xdr:row>
      <xdr:rowOff>16852</xdr:rowOff>
    </xdr:from>
    <xdr:ext cx="2345840" cy="602273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7D6C0A27-48C5-49A0-9EB0-75298822EFFA}"/>
            </a:ext>
          </a:extLst>
        </xdr:cNvPr>
        <xdr:cNvSpPr txBox="1"/>
      </xdr:nvSpPr>
      <xdr:spPr>
        <a:xfrm>
          <a:off x="4200525" y="16852"/>
          <a:ext cx="2345840" cy="602273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XXXXX_1_1_02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1</xdr:row>
      <xdr:rowOff>47624</xdr:rowOff>
    </xdr:from>
    <xdr:to>
      <xdr:col>9</xdr:col>
      <xdr:colOff>558272</xdr:colOff>
      <xdr:row>6</xdr:row>
      <xdr:rowOff>47624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7FCD01EC-CCF3-4EDC-8CCA-8F206797E621}"/>
            </a:ext>
          </a:extLst>
        </xdr:cNvPr>
        <xdr:cNvSpPr/>
      </xdr:nvSpPr>
      <xdr:spPr>
        <a:xfrm>
          <a:off x="6869906" y="464343"/>
          <a:ext cx="3499116" cy="166687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800">
              <a:solidFill>
                <a:srgbClr val="FF0000"/>
              </a:solidFill>
            </a:rPr>
            <a:t>หมายเหตุ</a:t>
          </a:r>
          <a:r>
            <a:rPr lang="en-US" sz="1800" baseline="0">
              <a:solidFill>
                <a:srgbClr val="FF0000"/>
              </a:solidFill>
            </a:rPr>
            <a:t>: </a:t>
          </a:r>
          <a:br>
            <a:rPr lang="th-TH" sz="1800" baseline="0">
              <a:solidFill>
                <a:srgbClr val="FF0000"/>
              </a:solidFill>
            </a:rPr>
          </a:br>
          <a:r>
            <a:rPr lang="th-TH" sz="1800">
              <a:solidFill>
                <a:srgbClr val="FF0000"/>
              </a:solidFill>
            </a:rPr>
            <a:t>กรอกข้อมูลเฉพาะช่องสีเหลืองเท่านั้น  ช่องอื่นได้ใส่สูตรการคำนวณไว้ให้แล้ว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560917</xdr:colOff>
      <xdr:row>10</xdr:row>
      <xdr:rowOff>10584</xdr:rowOff>
    </xdr:from>
    <xdr:ext cx="8334375" cy="15621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7A65498-F758-4E1C-91EB-1C167B6576A7}"/>
            </a:ext>
          </a:extLst>
        </xdr:cNvPr>
        <xdr:cNvSpPr txBox="1"/>
      </xdr:nvSpPr>
      <xdr:spPr>
        <a:xfrm>
          <a:off x="920750" y="2719917"/>
          <a:ext cx="8334375" cy="1562100"/>
        </a:xfrm>
        <a:prstGeom prst="rect">
          <a:avLst/>
        </a:prstGeom>
        <a:solidFill>
          <a:srgbClr val="FFFF00"/>
        </a:solidFill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แบบฟอร์ม ศพด.2</a:t>
          </a:r>
          <a:r>
            <a:rPr lang="th-TH" sz="32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ให้</a:t>
          </a:r>
          <a:r>
            <a:rPr lang="th-TH" sz="32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อปท. </a:t>
          </a: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จัดทำข้อมูลให้ครบถ้วน ส่งสำนักงบประมาณ </a:t>
          </a:r>
          <a:b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มาในรูปแบบไฟล์ </a:t>
          </a:r>
          <a:r>
            <a:rPr lang="en-US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excel </a:t>
          </a: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ใส่แผ่น </a:t>
          </a:r>
          <a:r>
            <a:rPr lang="en-US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CD </a:t>
          </a: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เท่านั้น </a:t>
          </a:r>
          <a:b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32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(ไม่ต้องพริ้นท์ในรูปแบบเอกสาร)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05;&#3633;&#3657;&#3591;&#3591;&#3610;&#3619;&#3629;&#3610;&#3607;&#3637;&#3656;%202/JAN-JA/JAN%204%20&#3605;.&#3588;.56/&#3591;&#3610;&#3611;&#3637;%2055/&#3591;&#3610;&#3611;&#3637;%2055/&#3626;&#3626;%20&#3649;&#3621;&#3632;%20&#3588;&#3603;&#3632;&#3585;&#3619;&#3619;&#3617;&#3634;&#3608;&#3636;&#3585;&#3634;&#3619;/&#3629;&#3609;&#3640;&#3631;%20&#3613;&#3638;&#3585;&#3629;&#3610;&#3619;&#3617;/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05;&#3633;&#3657;&#3591;&#3591;&#3610;&#3619;&#3629;&#3610;&#3607;&#3637;&#3656;%202/&#3591;&#3634;&#3609;&#3611;&#3637;%202559/&#3649;&#3592;&#3657;&#3591;&#3648;&#3591;&#3636;&#3609;&#3585;&#3633;&#3609;/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05;&#3633;&#3657;&#3591;&#3591;&#3610;&#3619;&#3629;&#3610;&#3607;&#3637;&#3656;%202/plan%202%20(D)/&#3591;&#3634;&#3609;&#3651;&#3609;&#3611;&#3637;&#3591;&#3610;&#3611;&#3619;&#3632;&#3617;&#3634;&#3603;%202552/&#3614;&#3637;&#3656;&#3609;&#3636;&#3604;%2052/&#3591;&#3610;&#3611;&#3619;&#3632;&#3617;&#3634;&#3603;&#3611;&#3637;%2053/&#3594;&#3656;&#3623;&#3591;&#3614;&#3636;&#3592;&#3634;&#3619;&#3603;&#3634;&#3649;&#3621;&#3632;&#3652;&#3604;&#3657;&#3619;&#3633;&#3610;/&#3585;&#3619;&#3619;&#3617;&#3634;&#3608;&#3636;&#3585;&#3634;&#3619;/&#3594;&#3637;&#3657;&#3649;&#3592;&#3591;&#3629;&#3609;&#3640;&#3585;&#3619;&#3619;&#3617;&#3634;&#3608;&#3636;&#3585;&#3634;&#3619;/&#3627;&#3621;&#3633;&#3585;&#3626;&#3641;&#3605;&#3619;&#3648;&#3626;&#3609;&#3629;&#3605;&#3656;&#3629;&#3588;&#3603;&#3632;&#3629;&#3609;&#3640;&#3585;&#3619;&#3619;&#3617;&#3634;&#3608;&#3636;&#3585;&#3634;&#3619;%20&#3626;&#3614;&#3594;/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05;&#3633;&#3657;&#3591;&#3591;&#3610;&#3619;&#3629;&#3610;&#3607;&#3637;&#3656;%202/JAN-JA/JAN%204%20&#3605;.&#3588;.56/&#3591;&#3634;&#3609;kibyo/&#3591;&#3610;&#3611;&#3619;&#3632;&#3617;&#3634;&#3603;/&#3591;&#3610;&#3611;&#3637;%2058/&#3591;&#3610;&#3611;&#3637;%2058/&#3591;&#3610;&#3585;&#3619;&#3617;/&#3588;&#3635;&#3586;&#3629;/&#3613;&#3638;&#3585;&#3629;&#3610;&#3619;&#3617;54/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  <sheetName val="รูปตัดดินขุด"/>
      <sheetName val="unit-cost"/>
      <sheetName val="เข็มพืด(กส.)"/>
      <sheetName val="คอนกรีต SW"/>
      <sheetName val="ดินขุดML"/>
      <sheetName val="ดินขุดM1R"/>
      <sheetName val="ผ1-ผ2_(2538)"/>
      <sheetName val="กต_ผง_51-2"/>
      <sheetName val="กต_ผง_51-2_(2)"/>
      <sheetName val="รูปตัด-สูบน้ำ(ระหว่าง)"/>
      <sheetName val="12.ภาค"/>
      <sheetName val="10.ลักษณะงาน"/>
      <sheetName val="9.ประเภทงาน"/>
      <sheetName val="8.ผลผลิตโครงการ"/>
      <sheetName val="7.ยุทธศาสตร์"/>
      <sheetName val="4.จังหวัด"/>
      <sheetName val="3.อำเภอ"/>
      <sheetName val="2.ตำบล"/>
      <sheetName val="1.สำนัก-กอง"/>
      <sheetName val="16.สถานะดำเนินการ"/>
      <sheetName val="25.ความจำเป็นของการดำเนินการ"/>
      <sheetName val="6.ลุ่มน้ำย่อย"/>
      <sheetName val="26.หน่วยงานรับผิดชอบ"/>
      <sheetName val="SECTION"/>
      <sheetName val="ปลูกหญ้า"/>
      <sheetName val="ผ1-ผ2_(2538)1"/>
      <sheetName val="กต_ผง_51-21"/>
      <sheetName val="กต_ผง_51-2_(2)1"/>
      <sheetName val="เข็มพืด(กส_)"/>
      <sheetName val="คอนกรีต_SW"/>
      <sheetName val="12_ภาค"/>
      <sheetName val="10_ลักษณะงาน"/>
      <sheetName val="9_ประเภทงาน"/>
      <sheetName val="8_ผลผลิตโครงการ"/>
      <sheetName val="7_ยุทธศาสตร์"/>
      <sheetName val="4_จังหวัด"/>
      <sheetName val="3_อำเภอ"/>
      <sheetName val="2_ตำบล"/>
      <sheetName val="1_สำนัก-กอง"/>
      <sheetName val="16_สถานะดำเนินการ"/>
      <sheetName val="25_ความจำเป็นของการดำเนินการ"/>
      <sheetName val="6_ลุ่มน้ำย่อย"/>
      <sheetName val="26_หน่วยงานรับผิดชอบ"/>
      <sheetName val="ผ1-ผ2_(2538)4"/>
      <sheetName val="กต_ผง_51-24"/>
      <sheetName val="กต_ผง_51-2_(2)4"/>
      <sheetName val="เข็มพืด(กส_)3"/>
      <sheetName val="คอนกรีต_SW3"/>
      <sheetName val="12_ภาค3"/>
      <sheetName val="10_ลักษณะงาน3"/>
      <sheetName val="9_ประเภทงาน3"/>
      <sheetName val="8_ผลผลิตโครงการ3"/>
      <sheetName val="7_ยุทธศาสตร์3"/>
      <sheetName val="4_จังหวัด3"/>
      <sheetName val="3_อำเภอ3"/>
      <sheetName val="2_ตำบล3"/>
      <sheetName val="1_สำนัก-กอง3"/>
      <sheetName val="16_สถานะดำเนินการ3"/>
      <sheetName val="25_ความจำเป็นของการดำเนินการ3"/>
      <sheetName val="6_ลุ่มน้ำย่อย3"/>
      <sheetName val="26_หน่วยงานรับผิดชอบ3"/>
      <sheetName val="ผ1-ผ2_(2538)2"/>
      <sheetName val="กต_ผง_51-22"/>
      <sheetName val="กต_ผง_51-2_(2)2"/>
      <sheetName val="เข็มพืด(กส_)1"/>
      <sheetName val="คอนกรีต_SW1"/>
      <sheetName val="12_ภาค1"/>
      <sheetName val="10_ลักษณะงาน1"/>
      <sheetName val="9_ประเภทงาน1"/>
      <sheetName val="8_ผลผลิตโครงการ1"/>
      <sheetName val="7_ยุทธศาสตร์1"/>
      <sheetName val="4_จังหวัด1"/>
      <sheetName val="3_อำเภอ1"/>
      <sheetName val="2_ตำบล1"/>
      <sheetName val="1_สำนัก-กอง1"/>
      <sheetName val="16_สถานะดำเนินการ1"/>
      <sheetName val="25_ความจำเป็นของการดำเนินการ1"/>
      <sheetName val="6_ลุ่มน้ำย่อย1"/>
      <sheetName val="26_หน่วยงานรับผิดชอบ1"/>
      <sheetName val="ผ1-ผ2_(2538)3"/>
      <sheetName val="กต_ผง_51-23"/>
      <sheetName val="กต_ผง_51-2_(2)3"/>
      <sheetName val="เข็มพืด(กส_)2"/>
      <sheetName val="คอนกรีต_SW2"/>
      <sheetName val="12_ภาค2"/>
      <sheetName val="10_ลักษณะงาน2"/>
      <sheetName val="9_ประเภทงาน2"/>
      <sheetName val="8_ผลผลิตโครงการ2"/>
      <sheetName val="7_ยุทธศาสตร์2"/>
      <sheetName val="4_จังหวัด2"/>
      <sheetName val="3_อำเภอ2"/>
      <sheetName val="2_ตำบล2"/>
      <sheetName val="1_สำนัก-กอง2"/>
      <sheetName val="16_สถานะดำเนินการ2"/>
      <sheetName val="25_ความจำเป็นของการดำเนินการ2"/>
      <sheetName val="6_ลุ่มน้ำย่อย2"/>
      <sheetName val="26_หน่วยงานรับผิดชอบ2"/>
      <sheetName val="คำชี้แจง"/>
      <sheetName val="ชป.325"/>
      <sheetName val="แผนงาน"/>
      <sheetName val="รายละเอียด"/>
      <sheetName val="02รายละเอียดการคำนวณปรับใหม (2)"/>
      <sheetName val="รายละเอียดราคา"/>
      <sheetName val="สรุปขุดลอก (หลัขุด) (2)"/>
      <sheetName val="Sheet1"/>
      <sheetName val="สรุปขุดลอก (หลัขุด)"/>
      <sheetName val="ค่าระดับ"/>
      <sheetName val="สรุปขุดลอก"/>
      <sheetName val="ราคากลาง"/>
      <sheetName val="0+000"/>
      <sheetName val="0+200"/>
      <sheetName val="0+400"/>
      <sheetName val="0+600"/>
      <sheetName val="0+800"/>
      <sheetName val="1+000"/>
      <sheetName val="1+200"/>
      <sheetName val="1+400"/>
      <sheetName val="1+600"/>
      <sheetName val="1+800"/>
      <sheetName val="2+000"/>
      <sheetName val="2+200"/>
      <sheetName val="2+400"/>
      <sheetName val="2+600"/>
      <sheetName val="2+800"/>
      <sheetName val="3+000"/>
      <sheetName val="3+200 "/>
      <sheetName val="3+400"/>
      <sheetName val="3+600"/>
      <sheetName val="3+800"/>
      <sheetName val="4+000"/>
      <sheetName val="4+200"/>
      <sheetName val="4+400"/>
      <sheetName val="4+600"/>
      <sheetName val="4+800"/>
      <sheetName val="5+000 "/>
      <sheetName val="5+200"/>
      <sheetName val="5+400"/>
      <sheetName val="5+600"/>
      <sheetName val="5+800"/>
      <sheetName val="6+000"/>
      <sheetName val="6+200"/>
      <sheetName val="6+400"/>
      <sheetName val="6+600"/>
      <sheetName val="น้ำมัน"/>
      <sheetName val="แผนที่"/>
      <sheetName val="Sheet2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  <sheetName val="ผ1-ผ2 (2538)"/>
      <sheetName val="ชป_ง_01"/>
      <sheetName val="ชป_ง_02"/>
      <sheetName val="ชป_ง_03"/>
      <sheetName val="ชป_ง_04"/>
      <sheetName val="ง_700"/>
      <sheetName val="ง_800"/>
      <sheetName val="ง_801"/>
      <sheetName val="ง_900"/>
      <sheetName val="ผ1-ผ2_(2538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  <sheetName val="Purchase Order"/>
      <sheetName val="Customize Your Purchase Order"/>
      <sheetName val="Main Sum (Hotel &amp; Residences)"/>
      <sheetName val="Cost Data"/>
      <sheetName val="Material"/>
      <sheetName val="2_3_1 อาคาร"/>
      <sheetName val="EXF"/>
      <sheetName val="Progress-All"/>
      <sheetName val="C(1)"/>
      <sheetName val="D&amp;E(1)"/>
      <sheetName val="สรุปราคา (EMC)"/>
      <sheetName val="cov-estimate"/>
      <sheetName val="Cost_Categories"/>
      <sheetName val="AutoOpen_Stub_Data"/>
      <sheetName val="Intl_Data_Table"/>
      <sheetName val="HVAC"/>
      <sheetName val="Purchase_Order"/>
      <sheetName val="Customize_Your_Purchase_Order"/>
      <sheetName val="SH-D"/>
      <sheetName val="basic rate"/>
      <sheetName val="ค่าวัสดุ"/>
      <sheetName val="Main_Sum_(Hotel_&amp;_Residences)"/>
      <sheetName val="Cost_Data"/>
      <sheetName val="2_3_1_อาคาร"/>
      <sheetName val="สรุปราคา_(EMC)"/>
      <sheetName val="INVOICEprototype1"/>
      <sheetName val="List"/>
      <sheetName val="SH-G"/>
      <sheetName val="SH-C"/>
      <sheetName val="Mat"/>
      <sheetName val="PRICE LIST"/>
      <sheetName val="BOX Cryostat Details"/>
      <sheetName val="Driver Linac Layout"/>
      <sheetName val="Inputs"/>
      <sheetName val="Magnet Details"/>
      <sheetName val="MASTER"/>
      <sheetName val="Assumption"/>
      <sheetName val="AutoOpen_Stub_Data3"/>
      <sheetName val="Intl_Data_Table3"/>
      <sheetName val="Purchase_Order3"/>
      <sheetName val="Customize_Your_Purchase_Order3"/>
      <sheetName val="Main_Sum_(Hotel_&amp;_Residences)3"/>
      <sheetName val="Cost_Data3"/>
      <sheetName val="2_3_1_อาคาร3"/>
      <sheetName val="สรุปราคา_(EMC)3"/>
      <sheetName val="basic_rate2"/>
      <sheetName val="PRICE_LIST2"/>
      <sheetName val="BOX_Cryostat_Details2"/>
      <sheetName val="Driver_Linac_Layout2"/>
      <sheetName val="Magnet_Details2"/>
      <sheetName val="AutoOpen_Stub_Data1"/>
      <sheetName val="Intl_Data_Table1"/>
      <sheetName val="Purchase_Order1"/>
      <sheetName val="Customize_Your_Purchase_Order1"/>
      <sheetName val="Main_Sum_(Hotel_&amp;_Residences)1"/>
      <sheetName val="Cost_Data1"/>
      <sheetName val="2_3_1_อาคาร1"/>
      <sheetName val="สรุปราคา_(EMC)1"/>
      <sheetName val="basic_rate"/>
      <sheetName val="PRICE_LIST"/>
      <sheetName val="BOX_Cryostat_Details"/>
      <sheetName val="Driver_Linac_Layout"/>
      <sheetName val="Magnet_Details"/>
      <sheetName val="AutoOpen_Stub_Data2"/>
      <sheetName val="Intl_Data_Table2"/>
      <sheetName val="Purchase_Order2"/>
      <sheetName val="Customize_Your_Purchase_Order2"/>
      <sheetName val="Main_Sum_(Hotel_&amp;_Residences)2"/>
      <sheetName val="Cost_Data2"/>
      <sheetName val="2_3_1_อาคาร2"/>
      <sheetName val="สรุปราคา_(EMC)2"/>
      <sheetName val="basic_rate1"/>
      <sheetName val="PRICE_LIST1"/>
      <sheetName val="BOX_Cryostat_Details1"/>
      <sheetName val="Driver_Linac_Layout1"/>
      <sheetName val="Magnet_Details1"/>
      <sheetName val="Cover"/>
      <sheetName val=""/>
      <sheetName val="DETAIL "/>
      <sheetName val="SUM-AIR-Submit"/>
      <sheetName val="Construction cost assumption"/>
      <sheetName val="JLL Assumption"/>
      <sheetName val="Sheet1"/>
      <sheetName val="Retail Program&amp;Rev Assumption"/>
      <sheetName val="สรุป"/>
      <sheetName val="boq"/>
      <sheetName val="Cctmst"/>
      <sheetName val="I-slab"/>
      <sheetName val="97 사업추정(WEKI)"/>
      <sheetName val="Customize Your Invoice"/>
      <sheetName val="SEA"/>
      <sheetName val="เงินกู้ธนชาติ"/>
      <sheetName val="10-1 Media"/>
      <sheetName val="10-cut"/>
      <sheetName val="เงินกู้ MGC"/>
      <sheetName val="Trial Balance"/>
      <sheetName val="Sol-Other"/>
      <sheetName val="TrialBalance Q3-2002"/>
      <sheetName val="Dec15"/>
      <sheetName val="DEC31"/>
      <sheetName val="Beam Gridline1-7"/>
      <sheetName val="I. Gen&amp;Proj Schd-Asm"/>
      <sheetName val="II. Proj Cost-Asm"/>
      <sheetName val="Code"/>
      <sheetName val="LITF"/>
      <sheetName val="Main Summary"/>
      <sheetName val="covere"/>
      <sheetName val="Daily Handover"/>
      <sheetName val="factors"/>
      <sheetName val="Mat_Source"/>
      <sheetName val="Cash Flow Internal"/>
      <sheetName val="DETAIL_"/>
      <sheetName val="SPEC PL1"/>
      <sheetName val="Submit#1_Oakwood Sukhumvit36"/>
      <sheetName val="CAPEX"/>
      <sheetName val="Capital Performance"/>
      <sheetName val="Cash Flow"/>
      <sheetName val="Cost Reductions"/>
      <sheetName val="PK Costs"/>
      <sheetName val="Cover Page"/>
      <sheetName val="Export"/>
      <sheetName val="Interdivisional"/>
      <sheetName val="Inventory"/>
      <sheetName val="Labour No.s"/>
      <sheetName val="LTIFR"/>
      <sheetName val="Market Share"/>
      <sheetName val="National Sales"/>
      <sheetName val="Overheads"/>
      <sheetName val="Packaging Products"/>
      <sheetName val="Pipe and Tube"/>
      <sheetName val="Production"/>
      <sheetName val="Profit Statement"/>
      <sheetName val="SVA"/>
      <sheetName val="CRITERIA1"/>
      <sheetName val="desc"/>
      <sheetName val="type"/>
      <sheetName val="Control"/>
      <sheetName val="Orig FC Pivot Table"/>
      <sheetName val="0398exp"/>
      <sheetName val="2004"/>
      <sheetName val="Mapping table"/>
      <sheetName val="DAY"/>
      <sheetName val="TABLE"/>
      <sheetName val="BUILD9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  <sheetName val="____01"/>
      <sheetName val="ทำนบดิน 4"/>
      <sheetName val="ปมกท่าเสลาจ้างเหมาทั้งหมดปี45"/>
      <sheetName val="ขนาดกลาง"/>
      <sheetName val="กสย11_11"/>
      <sheetName val="หน้า_ปมก"/>
      <sheetName val="ปมก__"/>
      <sheetName val="คสล_และวัสดุ"/>
      <sheetName val="ทำนบดิน_4"/>
      <sheetName val="สรุป"/>
      <sheetName val="62 เพิ่มเติม สูบน้ำ"/>
      <sheetName val="63 เพิ่มเติม นโยบาย"/>
      <sheetName val="63 เพิ่มเติม นโยบาย 1"/>
      <sheetName val="กสย11_14"/>
      <sheetName val="หน้า_ปมก3"/>
      <sheetName val="ปมก__3"/>
      <sheetName val="คสล_และวัสดุ3"/>
      <sheetName val="ทำนบดิน_43"/>
      <sheetName val="62_เพิ่มเติม_สูบน้ำ2"/>
      <sheetName val="63_เพิ่มเติม_นโยบาย2"/>
      <sheetName val="63_เพิ่มเติม_นโยบาย_12"/>
      <sheetName val="กสย11_12"/>
      <sheetName val="หน้า_ปมก1"/>
      <sheetName val="ปมก__1"/>
      <sheetName val="คสล_และวัสดุ1"/>
      <sheetName val="ทำนบดิน_41"/>
      <sheetName val="62_เพิ่มเติม_สูบน้ำ"/>
      <sheetName val="63_เพิ่มเติม_นโยบาย"/>
      <sheetName val="63_เพิ่มเติม_นโยบาย_1"/>
      <sheetName val="กสย11_13"/>
      <sheetName val="หน้า_ปมก2"/>
      <sheetName val="ปมก__2"/>
      <sheetName val="คสล_และวัสดุ2"/>
      <sheetName val="ทำนบดิน_42"/>
      <sheetName val="62_เพิ่มเติม_สูบน้ำ1"/>
      <sheetName val="63_เพิ่มเติม_นโยบาย1"/>
      <sheetName val="63_เพิ่มเติม_นโยบาย_11"/>
      <sheetName val="CENPROJ_office12_17056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  <sheetName val="ราคากลางⴔ"/>
      <sheetName val="_x0000_=vòv_x0000__x0000__x0000__x0000__x0014_-_x0015__x0000_ø,_x0015__x0000_oxòv"/>
      <sheetName val="_x0000_"/>
      <sheetName val="____01"/>
      <sheetName val="25BASIN"/>
      <sheetName val="ขนาดกลาง"/>
      <sheetName val="ทำนบดิน"/>
      <sheetName val="?=vòv????_x0014_-_x0015_?ø,_x0015_?oxòv"/>
      <sheetName val="?"/>
      <sheetName val="Sheet1"/>
      <sheetName val="เพิ่มเติม A"/>
      <sheetName val="ทำนบดิน_1"/>
      <sheetName val="ทำนบดิน_3"/>
      <sheetName val="ทำนบดิน_4"/>
      <sheetName val="ประมาณการเก่า_"/>
      <sheetName val="คสลsp_(2)"/>
      <sheetName val="S-SP_new"/>
      <sheetName val="KS12_"/>
      <sheetName val="แผนจัดจ้าง_"/>
      <sheetName val="ుผఙจัดจ੉าง_"/>
      <sheetName val="=vòv-ø,oxòv"/>
      <sheetName val=""/>
      <sheetName val="?=vòv????-?ø,?oxòv"/>
      <sheetName val="เพิ่มเติม_A"/>
      <sheetName val="ทำนบดิน_13"/>
      <sheetName val="ทำนบดิน_33"/>
      <sheetName val="ทำนบดิน_43"/>
      <sheetName val="ประมาณการเก่า_3"/>
      <sheetName val="คสลsp_(2)3"/>
      <sheetName val="S-SP_new3"/>
      <sheetName val="KS12_3"/>
      <sheetName val="แผนจัดจ้าง_3"/>
      <sheetName val="ుผఙจัดจ੉าง_3"/>
      <sheetName val="เพิ่มเติม_A3"/>
      <sheetName val="ทำนบดิน_11"/>
      <sheetName val="ทำนบดิน_31"/>
      <sheetName val="ทำนบดิน_41"/>
      <sheetName val="ประมาณการเก่า_1"/>
      <sheetName val="คสลsp_(2)1"/>
      <sheetName val="S-SP_new1"/>
      <sheetName val="KS12_1"/>
      <sheetName val="แผนจัดจ้าง_1"/>
      <sheetName val="ుผఙจัดจ੉าง_1"/>
      <sheetName val="เพิ่มเติม_A1"/>
      <sheetName val="ทำนบดิน_12"/>
      <sheetName val="ทำนบดิน_32"/>
      <sheetName val="ทำนบดิน_42"/>
      <sheetName val="ประมาณการเก่า_2"/>
      <sheetName val="คสลsp_(2)2"/>
      <sheetName val="S-SP_new2"/>
      <sheetName val="KS12_2"/>
      <sheetName val="แผนจัดจ้าง_2"/>
      <sheetName val="ుผఙจัดจ੉าง_2"/>
      <sheetName val="เพิ่มเติม_A2"/>
      <sheetName val="ค่ากำกับ ก่อสร้าง 12 (2)"/>
      <sheetName val="ค่ากำกับ ก่อสร้าง 12"/>
      <sheetName val="3"/>
      <sheetName val="10"/>
      <sheetName val="12"/>
      <sheetName val="รวม"/>
      <sheetName val="เลขประมาณการ"/>
      <sheetName val="ตารางที่ 1"/>
      <sheetName val="ตารางที่ 2"/>
      <sheetName val="รายละเอียดหน่วยงานฝาก สชป.12"/>
      <sheetName val="ค่าเตรียม1"/>
      <sheetName val="ค่าเตรียม2"/>
      <sheetName val="งบดำเนินงาน"/>
      <sheetName val="งบรายจ่ายอื่น"/>
      <sheetName val="งบลงทุน"/>
      <sheetName val="งานฝาก+อื่นๆ"/>
      <sheetName val="รวม สชป.12"/>
      <sheetName val="2562 เพิ่มเติม"/>
      <sheetName val="สรุป สชป.12 (2)"/>
      <sheetName val="สรุป"/>
      <sheetName val="พลเทพ"/>
      <sheetName val="ท่าโบสถ์"/>
      <sheetName val="สามชุก"/>
      <sheetName val="ดอนเจดีย์"/>
      <sheetName val="โพธิ์พระยา"/>
      <sheetName val="บรมธาตุ"/>
      <sheetName val="ชัณสูตร"/>
      <sheetName val="ยางมณี"/>
      <sheetName val="ผักไห่"/>
      <sheetName val="กระเสียว"/>
      <sheetName val="เจ้าพระยา"/>
      <sheetName val="ทับเสลา"/>
      <sheetName val="อุทัยธานี"/>
      <sheetName val="ชัยนาท"/>
      <sheetName val="สิงห์บุรี"/>
      <sheetName val="อ่างทอง"/>
      <sheetName val="สุพรรณบุรี"/>
      <sheetName val="คส."/>
      <sheetName val="ผคก."/>
      <sheetName val="ผจบ."/>
      <sheetName val="ผวศ."/>
      <sheetName val="รวม กผง."/>
      <sheetName val="สรุป สชป.12"/>
      <sheetName val="คบ.พลเทพ"/>
      <sheetName val="คบ.ท่าโบสถ์"/>
      <sheetName val="คบ.สามชุก"/>
      <sheetName val="คบ.ดอนเจดีย์"/>
      <sheetName val="คบ.โพธิ์พระยา"/>
      <sheetName val="คบ.บรมธาตุ"/>
      <sheetName val="คบ.ชัณสูตร"/>
      <sheetName val="คบ.ยางมณี"/>
      <sheetName val="คบ.ผักไห่"/>
      <sheetName val="คบ.กระเสียว"/>
      <sheetName val="คบ.เจ้าพระยา"/>
      <sheetName val="คบ.ทับเสลา"/>
      <sheetName val="คป.อุทัยธานี"/>
      <sheetName val="คป.ชัยนาท"/>
      <sheetName val="คป.สิงห์บุรี"/>
      <sheetName val="คป.อ่างทอง"/>
      <sheetName val="คป.สุพรรณบุรี"/>
      <sheetName val="คส.12"/>
      <sheetName val="ผคก.ชป.12"/>
      <sheetName val="ผจบ.ชป.12"/>
      <sheetName val="ผวศ.ชป.12"/>
      <sheetName val="ค่ากำกับ_ก่อสร้าง_12_(2)"/>
      <sheetName val="ค่ากำกับ_ก่อสร้าง_12"/>
      <sheetName val="ตารางที่_1"/>
      <sheetName val="ตารางที่_2"/>
      <sheetName val="รายละเอียดหน่วยงานฝาก_สชป_12"/>
      <sheetName val="รวม_สชป_12"/>
      <sheetName val="2562_เพิ่มเติม"/>
      <sheetName val="สรุป_สชป_12_(2)"/>
      <sheetName val="คส_"/>
      <sheetName val="ผคก_"/>
      <sheetName val="ผจบ_"/>
      <sheetName val="ผวศ_"/>
      <sheetName val="รวม_กผง_"/>
      <sheetName val="สรุป_สชป_12"/>
      <sheetName val="คบ_พลเทพ"/>
      <sheetName val="คบ_ท่าโบสถ์"/>
      <sheetName val="คบ_สามชุก"/>
      <sheetName val="คบ_ดอนเจดีย์"/>
      <sheetName val="คบ_โพธิ์พระยา"/>
      <sheetName val="คบ_บรมธาตุ"/>
      <sheetName val="คบ_ชัณสูตร"/>
      <sheetName val="คบ_ยางมณี"/>
      <sheetName val="คบ_ผักไห่"/>
      <sheetName val="คบ_กระเสียว"/>
      <sheetName val="คบ_เจ้าพระยา"/>
      <sheetName val="คบ_ทับเสลา"/>
      <sheetName val="คป_อุทัยธานี"/>
      <sheetName val="คป_ชัยนาท"/>
      <sheetName val="คป_สิงห์บุรี"/>
      <sheetName val="คป_อ่างทอง"/>
      <sheetName val="คป_สุพรรณบุรี"/>
      <sheetName val="คส_12"/>
      <sheetName val="ผคก_ชป_12"/>
      <sheetName val="ผจบ_ชป_12"/>
      <sheetName val="ผวศ_ชป_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>
        <row r="23">
          <cell r="D23">
            <v>52.929474265686764</v>
          </cell>
          <cell r="I23">
            <v>51.208944582218898</v>
          </cell>
        </row>
        <row r="36">
          <cell r="D36">
            <v>44.20983752977935</v>
          </cell>
          <cell r="I36">
            <v>45.802887876777554</v>
          </cell>
        </row>
        <row r="47">
          <cell r="D47">
            <v>50.954385170945841</v>
          </cell>
          <cell r="I47">
            <v>45.932797002454265</v>
          </cell>
        </row>
        <row r="68">
          <cell r="I68">
            <v>48.596615217626805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  <sheetName val="ใบหน้า"/>
      <sheetName val="Data งานจ้างเหมา"/>
      <sheetName val="อัตราราคางานคอนกรีต"/>
      <sheetName val="งานปรับปรุงหัวงาน"/>
      <sheetName val="อัตราราคางานต่างๆ "/>
      <sheetName val="กสย11_1"/>
      <sheetName val="หน้า_ปมก"/>
      <sheetName val="ปมก__"/>
      <sheetName val="คสล_และวัสดุ"/>
      <sheetName val="Irrigation_Project_code_(R16+1)"/>
      <sheetName val="____01"/>
      <sheetName val="ข้อมูล"/>
      <sheetName val="ค่าขนส่ง 23-23.99"/>
      <sheetName val="ผ1-ผ2 (2538)"/>
      <sheetName val="อ ท่อส่งน้ำเข้านา"/>
      <sheetName val="STATUS"/>
      <sheetName val="ด้านหน้าฝาย"/>
      <sheetName val="seminar(O)"/>
      <sheetName val="21 มี.ค.56"/>
      <sheetName val="Sheet2"/>
      <sheetName val="Sheet3"/>
      <sheetName val="กสย11_11"/>
      <sheetName val="หน้า_ปมก1"/>
      <sheetName val="ปมก__1"/>
      <sheetName val="คสล_และวัสดุ1"/>
      <sheetName val="Irrigation_Project_code_(R16+11"/>
      <sheetName val="Data_งานจ้างเหมา"/>
      <sheetName val="อัตราราคางานต่างๆ_"/>
      <sheetName val="ค่าขนส่ง_23-23_99"/>
      <sheetName val="ผ1-ผ2_(2538)"/>
      <sheetName val="อ_ท่อส่งน้ำเข้านา"/>
      <sheetName val="กสย11_14"/>
      <sheetName val="หน้า_ปมก4"/>
      <sheetName val="ปมก__4"/>
      <sheetName val="คสล_และวัสดุ4"/>
      <sheetName val="Irrigation_Project_code_(R16+14"/>
      <sheetName val="Data_งานจ้างเหมา3"/>
      <sheetName val="อัตราราคางานต่างๆ_3"/>
      <sheetName val="ค่าขนส่ง_23-23_993"/>
      <sheetName val="ผ1-ผ2_(2538)3"/>
      <sheetName val="อ_ท่อส่งน้ำเข้านา3"/>
      <sheetName val="กสย11_12"/>
      <sheetName val="หน้า_ปมก2"/>
      <sheetName val="ปมก__2"/>
      <sheetName val="คสล_และวัสดุ2"/>
      <sheetName val="Irrigation_Project_code_(R16+12"/>
      <sheetName val="Data_งานจ้างเหมา1"/>
      <sheetName val="อัตราราคางานต่างๆ_1"/>
      <sheetName val="ค่าขนส่ง_23-23_991"/>
      <sheetName val="ผ1-ผ2_(2538)1"/>
      <sheetName val="อ_ท่อส่งน้ำเข้านา1"/>
      <sheetName val="กสย11_13"/>
      <sheetName val="หน้า_ปมก3"/>
      <sheetName val="ปมก__3"/>
      <sheetName val="คสล_และวัสดุ3"/>
      <sheetName val="Irrigation_Project_code_(R16+13"/>
      <sheetName val="Data_งานจ้างเหมา2"/>
      <sheetName val="อัตราราคางานต่างๆ_2"/>
      <sheetName val="ค่าขนส่ง_23-23_992"/>
      <sheetName val="ผ1-ผ2_(2538)2"/>
      <sheetName val="อ_ท่อส่งน้ำเข้านา2"/>
      <sheetName val="โครงการที่ส่งแบบฟอร์มแล้ว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G15"/>
  <sheetViews>
    <sheetView tabSelected="1" view="pageBreakPreview" zoomScaleNormal="100" zoomScaleSheetLayoutView="100" workbookViewId="0">
      <selection activeCell="G4" sqref="G4"/>
    </sheetView>
  </sheetViews>
  <sheetFormatPr defaultColWidth="9" defaultRowHeight="14.5"/>
  <cols>
    <col min="1" max="1" width="45.1796875" style="16" customWidth="1"/>
    <col min="2" max="2" width="17.1796875" style="18" customWidth="1"/>
    <col min="3" max="3" width="11.26953125" style="16" customWidth="1"/>
    <col min="4" max="4" width="23.54296875" style="16" customWidth="1"/>
    <col min="5" max="16384" width="9" style="16"/>
  </cols>
  <sheetData>
    <row r="1" spans="1:7" s="12" customFormat="1" ht="50.15" customHeight="1">
      <c r="A1" s="76" t="s">
        <v>45</v>
      </c>
      <c r="B1" s="76"/>
      <c r="C1" s="76"/>
      <c r="D1" s="76"/>
      <c r="E1" s="11"/>
      <c r="F1" s="11"/>
      <c r="G1" s="11"/>
    </row>
    <row r="2" spans="1:7" s="12" customFormat="1" ht="23.25" customHeight="1">
      <c r="A2" s="19" t="s">
        <v>0</v>
      </c>
      <c r="B2" s="20"/>
      <c r="C2" s="19"/>
      <c r="D2" s="19"/>
    </row>
    <row r="3" spans="1:7" s="12" customFormat="1" ht="21.75" customHeight="1">
      <c r="A3" s="77" t="s">
        <v>46</v>
      </c>
      <c r="B3" s="77"/>
      <c r="C3" s="77"/>
      <c r="D3" s="77"/>
    </row>
    <row r="4" spans="1:7" s="12" customFormat="1" ht="7.5" customHeight="1">
      <c r="B4" s="13"/>
    </row>
    <row r="5" spans="1:7" s="14" customFormat="1" ht="319.5" customHeight="1">
      <c r="A5" s="75" t="s">
        <v>47</v>
      </c>
      <c r="B5" s="75"/>
      <c r="C5" s="75"/>
      <c r="D5" s="75"/>
    </row>
    <row r="6" spans="1:7" s="14" customFormat="1" ht="48" customHeight="1">
      <c r="A6" s="75" t="s">
        <v>1</v>
      </c>
      <c r="B6" s="75"/>
      <c r="C6" s="75"/>
      <c r="D6" s="75"/>
    </row>
    <row r="7" spans="1:7" s="12" customFormat="1" ht="65.25" customHeight="1">
      <c r="A7" s="78" t="s">
        <v>2</v>
      </c>
      <c r="B7" s="78"/>
      <c r="C7" s="78"/>
      <c r="D7" s="78"/>
    </row>
    <row r="8" spans="1:7" s="12" customFormat="1" ht="216" customHeight="1">
      <c r="A8" s="75" t="s">
        <v>42</v>
      </c>
      <c r="B8" s="75"/>
      <c r="C8" s="75"/>
      <c r="D8" s="75"/>
    </row>
    <row r="9" spans="1:7" ht="67.5" customHeight="1">
      <c r="A9" s="71" t="s">
        <v>3</v>
      </c>
      <c r="B9" s="71"/>
      <c r="C9" s="71"/>
      <c r="D9" s="71"/>
    </row>
    <row r="10" spans="1:7" s="12" customFormat="1" ht="154" customHeight="1">
      <c r="A10" s="72" t="s">
        <v>50</v>
      </c>
      <c r="B10" s="73"/>
      <c r="C10" s="73"/>
      <c r="D10" s="74"/>
      <c r="E10" s="17"/>
    </row>
    <row r="11" spans="1:7" s="15" customFormat="1" ht="21" customHeight="1">
      <c r="A11" s="21" t="s">
        <v>4</v>
      </c>
      <c r="B11" s="22"/>
      <c r="C11" s="21"/>
      <c r="D11" s="21"/>
    </row>
    <row r="12" spans="1:7" s="12" customFormat="1" ht="20.5">
      <c r="B12" s="13"/>
    </row>
    <row r="13" spans="1:7" s="12" customFormat="1" ht="20.5">
      <c r="B13" s="13"/>
    </row>
    <row r="14" spans="1:7" s="12" customFormat="1" ht="20.5">
      <c r="B14" s="13"/>
    </row>
    <row r="15" spans="1:7" s="12" customFormat="1" ht="20.5">
      <c r="B15" s="13"/>
    </row>
  </sheetData>
  <mergeCells count="8">
    <mergeCell ref="A9:D9"/>
    <mergeCell ref="A10:D10"/>
    <mergeCell ref="A8:D8"/>
    <mergeCell ref="A1:D1"/>
    <mergeCell ref="A3:D3"/>
    <mergeCell ref="A5:D5"/>
    <mergeCell ref="A6:D6"/>
    <mergeCell ref="A7:D7"/>
  </mergeCells>
  <printOptions horizontalCentered="1"/>
  <pageMargins left="0.55118110236220474" right="0.27559055118110237" top="0.19685039370078741" bottom="0.19685039370078741" header="0.19685039370078741" footer="0.19685039370078741"/>
  <pageSetup paperSize="9" scale="9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D38"/>
  <sheetViews>
    <sheetView view="pageBreakPreview" zoomScale="80" zoomScaleNormal="90" zoomScaleSheetLayoutView="80" workbookViewId="0">
      <selection activeCell="I14" sqref="I14"/>
    </sheetView>
  </sheetViews>
  <sheetFormatPr defaultRowHeight="14.5"/>
  <cols>
    <col min="1" max="1" width="48" customWidth="1"/>
    <col min="2" max="2" width="22.7265625" customWidth="1"/>
    <col min="3" max="3" width="11.26953125" customWidth="1"/>
    <col min="4" max="4" width="21.08984375" customWidth="1"/>
  </cols>
  <sheetData>
    <row r="1" spans="1:4" ht="33" customHeight="1">
      <c r="A1" s="84" t="s">
        <v>5</v>
      </c>
      <c r="B1" s="84"/>
      <c r="C1" s="84" t="s">
        <v>6</v>
      </c>
      <c r="D1" s="84"/>
    </row>
    <row r="2" spans="1:4" ht="25.5">
      <c r="A2" s="85" t="s">
        <v>7</v>
      </c>
      <c r="B2" s="85"/>
      <c r="C2" s="86"/>
      <c r="D2" s="86"/>
    </row>
    <row r="3" spans="1:4" ht="25.5">
      <c r="A3" s="85" t="s">
        <v>8</v>
      </c>
      <c r="B3" s="85"/>
      <c r="C3" s="86"/>
      <c r="D3" s="86"/>
    </row>
    <row r="4" spans="1:4" ht="25.5">
      <c r="A4" s="85" t="s">
        <v>9</v>
      </c>
      <c r="B4" s="85"/>
      <c r="C4" s="86"/>
      <c r="D4" s="86"/>
    </row>
    <row r="5" spans="1:4" ht="25.5">
      <c r="A5" s="85" t="s">
        <v>10</v>
      </c>
      <c r="B5" s="85"/>
      <c r="C5" s="86"/>
      <c r="D5" s="86"/>
    </row>
    <row r="6" spans="1:4" ht="25.5">
      <c r="A6" s="84" t="s">
        <v>11</v>
      </c>
      <c r="B6" s="84"/>
      <c r="C6" s="84">
        <f>SUM(C2:D5)</f>
        <v>0</v>
      </c>
      <c r="D6" s="84"/>
    </row>
    <row r="7" spans="1:4" ht="9" customHeight="1">
      <c r="A7" s="70"/>
      <c r="B7" s="70"/>
      <c r="C7" s="70"/>
      <c r="D7" s="70"/>
    </row>
    <row r="8" spans="1:4" ht="25.5">
      <c r="A8" s="79" t="s">
        <v>44</v>
      </c>
      <c r="B8" s="65" t="s">
        <v>12</v>
      </c>
      <c r="C8" s="66" t="s">
        <v>13</v>
      </c>
      <c r="D8" s="66" t="s">
        <v>14</v>
      </c>
    </row>
    <row r="9" spans="1:4" ht="29.25" customHeight="1">
      <c r="A9" s="80"/>
      <c r="B9" s="67" t="s">
        <v>6</v>
      </c>
      <c r="C9" s="68" t="s">
        <v>15</v>
      </c>
      <c r="D9" s="69" t="s">
        <v>16</v>
      </c>
    </row>
    <row r="10" spans="1:4" ht="36.75" customHeight="1">
      <c r="A10" s="25" t="s">
        <v>11</v>
      </c>
      <c r="B10" s="26">
        <f>B17</f>
        <v>0</v>
      </c>
      <c r="C10" s="27"/>
      <c r="D10" s="28">
        <f>D17+D23+D28+D33+D38</f>
        <v>0</v>
      </c>
    </row>
    <row r="11" spans="1:4" ht="23">
      <c r="A11" s="81" t="s">
        <v>17</v>
      </c>
      <c r="B11" s="82"/>
      <c r="C11" s="82"/>
      <c r="D11" s="83"/>
    </row>
    <row r="12" spans="1:4" ht="23">
      <c r="A12" s="29" t="s">
        <v>43</v>
      </c>
      <c r="B12" s="30" t="s">
        <v>6</v>
      </c>
      <c r="C12" s="31" t="s">
        <v>15</v>
      </c>
      <c r="D12" s="32" t="s">
        <v>16</v>
      </c>
    </row>
    <row r="13" spans="1:4" ht="23">
      <c r="A13" s="33" t="s">
        <v>7</v>
      </c>
      <c r="B13" s="34">
        <f>C2</f>
        <v>0</v>
      </c>
      <c r="C13" s="35">
        <v>2040</v>
      </c>
      <c r="D13" s="36">
        <f>B13*C13</f>
        <v>0</v>
      </c>
    </row>
    <row r="14" spans="1:4" ht="23">
      <c r="A14" s="37" t="s">
        <v>8</v>
      </c>
      <c r="B14" s="38">
        <f>C3</f>
        <v>0</v>
      </c>
      <c r="C14" s="35">
        <v>2040</v>
      </c>
      <c r="D14" s="36">
        <f>B14*C14</f>
        <v>0</v>
      </c>
    </row>
    <row r="15" spans="1:4" ht="23">
      <c r="A15" s="37" t="s">
        <v>9</v>
      </c>
      <c r="B15" s="39">
        <f>C4</f>
        <v>0</v>
      </c>
      <c r="C15" s="35">
        <v>2040</v>
      </c>
      <c r="D15" s="36">
        <f>B15*C15</f>
        <v>0</v>
      </c>
    </row>
    <row r="16" spans="1:4" ht="23">
      <c r="A16" s="37" t="s">
        <v>10</v>
      </c>
      <c r="B16" s="39">
        <f>C5</f>
        <v>0</v>
      </c>
      <c r="C16" s="35">
        <v>2040</v>
      </c>
      <c r="D16" s="36">
        <f>B16*C16</f>
        <v>0</v>
      </c>
    </row>
    <row r="17" spans="1:4" ht="23">
      <c r="A17" s="40" t="s">
        <v>11</v>
      </c>
      <c r="B17" s="41">
        <f>SUM(B13:B16)</f>
        <v>0</v>
      </c>
      <c r="C17" s="42"/>
      <c r="D17" s="43">
        <f>ROUNDUP(SUM(D13:D16),-2)</f>
        <v>0</v>
      </c>
    </row>
    <row r="18" spans="1:4" ht="23">
      <c r="A18" s="81" t="s">
        <v>18</v>
      </c>
      <c r="B18" s="82"/>
      <c r="C18" s="82"/>
      <c r="D18" s="83"/>
    </row>
    <row r="19" spans="1:4" ht="23">
      <c r="A19" s="29" t="s">
        <v>19</v>
      </c>
      <c r="B19" s="30" t="s">
        <v>6</v>
      </c>
      <c r="C19" s="31" t="s">
        <v>15</v>
      </c>
      <c r="D19" s="32" t="s">
        <v>16</v>
      </c>
    </row>
    <row r="20" spans="1:4" ht="23">
      <c r="A20" s="33" t="s">
        <v>8</v>
      </c>
      <c r="B20" s="34">
        <f>C3</f>
        <v>0</v>
      </c>
      <c r="C20" s="44">
        <v>200</v>
      </c>
      <c r="D20" s="36">
        <f>B20*C20</f>
        <v>0</v>
      </c>
    </row>
    <row r="21" spans="1:4" ht="23">
      <c r="A21" s="37" t="s">
        <v>9</v>
      </c>
      <c r="B21" s="38">
        <f>C4</f>
        <v>0</v>
      </c>
      <c r="C21" s="45">
        <v>200</v>
      </c>
      <c r="D21" s="46">
        <f>B21*C21</f>
        <v>0</v>
      </c>
    </row>
    <row r="22" spans="1:4" ht="23">
      <c r="A22" s="37" t="s">
        <v>10</v>
      </c>
      <c r="B22" s="38">
        <f>C5</f>
        <v>0</v>
      </c>
      <c r="C22" s="45">
        <v>200</v>
      </c>
      <c r="D22" s="46">
        <f>B22*C22</f>
        <v>0</v>
      </c>
    </row>
    <row r="23" spans="1:4" ht="23">
      <c r="A23" s="47" t="s">
        <v>20</v>
      </c>
      <c r="B23" s="41">
        <f>SUM(B20:B22)</f>
        <v>0</v>
      </c>
      <c r="C23" s="48"/>
      <c r="D23" s="49">
        <f>ROUNDUP(SUM(D20:D22),-2)</f>
        <v>0</v>
      </c>
    </row>
    <row r="24" spans="1:4" ht="23">
      <c r="A24" s="29" t="s">
        <v>21</v>
      </c>
      <c r="B24" s="30" t="s">
        <v>6</v>
      </c>
      <c r="C24" s="50" t="s">
        <v>15</v>
      </c>
      <c r="D24" s="32" t="s">
        <v>16</v>
      </c>
    </row>
    <row r="25" spans="1:4" ht="23">
      <c r="A25" s="33" t="s">
        <v>8</v>
      </c>
      <c r="B25" s="51">
        <f>C3</f>
        <v>0</v>
      </c>
      <c r="C25" s="52">
        <v>290</v>
      </c>
      <c r="D25" s="46">
        <f>B25*C25</f>
        <v>0</v>
      </c>
    </row>
    <row r="26" spans="1:4" ht="23">
      <c r="A26" s="37" t="s">
        <v>9</v>
      </c>
      <c r="B26" s="38">
        <f>C4</f>
        <v>0</v>
      </c>
      <c r="C26" s="52">
        <v>290</v>
      </c>
      <c r="D26" s="46">
        <f>B26*C26</f>
        <v>0</v>
      </c>
    </row>
    <row r="27" spans="1:4" ht="23">
      <c r="A27" s="37" t="s">
        <v>10</v>
      </c>
      <c r="B27" s="39">
        <f>C5</f>
        <v>0</v>
      </c>
      <c r="C27" s="53">
        <v>290</v>
      </c>
      <c r="D27" s="46">
        <f>B27*C27</f>
        <v>0</v>
      </c>
    </row>
    <row r="28" spans="1:4" ht="23">
      <c r="A28" s="54" t="s">
        <v>20</v>
      </c>
      <c r="B28" s="55">
        <f>SUM(B25:B27)</f>
        <v>0</v>
      </c>
      <c r="C28" s="56"/>
      <c r="D28" s="57">
        <f>ROUNDUP(SUM(D25:D27),-2)</f>
        <v>0</v>
      </c>
    </row>
    <row r="29" spans="1:4" ht="23">
      <c r="A29" s="29" t="s">
        <v>22</v>
      </c>
      <c r="B29" s="30" t="s">
        <v>6</v>
      </c>
      <c r="C29" s="50" t="s">
        <v>15</v>
      </c>
      <c r="D29" s="32" t="s">
        <v>16</v>
      </c>
    </row>
    <row r="30" spans="1:4" ht="23">
      <c r="A30" s="33" t="s">
        <v>8</v>
      </c>
      <c r="B30" s="51">
        <f>C3</f>
        <v>0</v>
      </c>
      <c r="C30" s="52">
        <v>325</v>
      </c>
      <c r="D30" s="46">
        <f>B30*C30</f>
        <v>0</v>
      </c>
    </row>
    <row r="31" spans="1:4" ht="23">
      <c r="A31" s="37" t="s">
        <v>9</v>
      </c>
      <c r="B31" s="38">
        <f>C4</f>
        <v>0</v>
      </c>
      <c r="C31" s="52">
        <v>325</v>
      </c>
      <c r="D31" s="46">
        <f>B31*C31</f>
        <v>0</v>
      </c>
    </row>
    <row r="32" spans="1:4" ht="23">
      <c r="A32" s="37" t="s">
        <v>10</v>
      </c>
      <c r="B32" s="39">
        <f>C5</f>
        <v>0</v>
      </c>
      <c r="C32" s="53">
        <v>325</v>
      </c>
      <c r="D32" s="46">
        <f>B32*C32</f>
        <v>0</v>
      </c>
    </row>
    <row r="33" spans="1:4" ht="23">
      <c r="A33" s="58" t="s">
        <v>20</v>
      </c>
      <c r="B33" s="55">
        <f>SUM(B30:B32)</f>
        <v>0</v>
      </c>
      <c r="C33" s="59"/>
      <c r="D33" s="60">
        <f>ROUNDUP(SUM(D30:D32),-2)</f>
        <v>0</v>
      </c>
    </row>
    <row r="34" spans="1:4" ht="23">
      <c r="A34" s="29" t="s">
        <v>23</v>
      </c>
      <c r="B34" s="30" t="s">
        <v>6</v>
      </c>
      <c r="C34" s="50" t="s">
        <v>15</v>
      </c>
      <c r="D34" s="32" t="s">
        <v>16</v>
      </c>
    </row>
    <row r="35" spans="1:4" ht="23">
      <c r="A35" s="33" t="s">
        <v>8</v>
      </c>
      <c r="B35" s="51">
        <f>C3</f>
        <v>0</v>
      </c>
      <c r="C35" s="52">
        <v>570</v>
      </c>
      <c r="D35" s="46">
        <f>B35*C35</f>
        <v>0</v>
      </c>
    </row>
    <row r="36" spans="1:4" ht="23">
      <c r="A36" s="37" t="s">
        <v>9</v>
      </c>
      <c r="B36" s="38">
        <f>C4</f>
        <v>0</v>
      </c>
      <c r="C36" s="52">
        <v>570</v>
      </c>
      <c r="D36" s="46">
        <f>B36*C36</f>
        <v>0</v>
      </c>
    </row>
    <row r="37" spans="1:4" ht="23">
      <c r="A37" s="37" t="s">
        <v>10</v>
      </c>
      <c r="B37" s="39">
        <f>C5</f>
        <v>0</v>
      </c>
      <c r="C37" s="52">
        <v>570</v>
      </c>
      <c r="D37" s="46">
        <f>B37*C37</f>
        <v>0</v>
      </c>
    </row>
    <row r="38" spans="1:4" ht="23">
      <c r="A38" s="61" t="s">
        <v>20</v>
      </c>
      <c r="B38" s="62">
        <f>SUM(B35:B37)</f>
        <v>0</v>
      </c>
      <c r="C38" s="63"/>
      <c r="D38" s="64">
        <f>ROUNDUP(SUM(D35:D37),-2)</f>
        <v>0</v>
      </c>
    </row>
  </sheetData>
  <mergeCells count="15">
    <mergeCell ref="A8:A9"/>
    <mergeCell ref="A11:D11"/>
    <mergeCell ref="A18:D18"/>
    <mergeCell ref="A1:B1"/>
    <mergeCell ref="A2:B2"/>
    <mergeCell ref="A3:B3"/>
    <mergeCell ref="A4:B4"/>
    <mergeCell ref="A5:B5"/>
    <mergeCell ref="A6:B6"/>
    <mergeCell ref="C1:D1"/>
    <mergeCell ref="C2:D2"/>
    <mergeCell ref="C3:D3"/>
    <mergeCell ref="C4:D4"/>
    <mergeCell ref="C5:D5"/>
    <mergeCell ref="C6:D6"/>
  </mergeCells>
  <printOptions horizontalCentered="1"/>
  <pageMargins left="0.55118110236220474" right="0.39370078740157483" top="0.19685039370078741" bottom="0.19685039370078741" header="0.19685039370078741" footer="0.19685039370078741"/>
  <pageSetup paperSize="9" scale="89" orientation="portrait" r:id="rId1"/>
  <ignoredErrors>
    <ignoredError sqref="B8:C8" numberStoredAsText="1"/>
    <ignoredError sqref="A17:D24 A13:B13 D13 A14:B16 D14:D16 A28:D29 A25:B25 D25 A26:B27 D26:D27 A33:D34 A30:B30 D30 A31:B32 D31:D32 A37:B37 A35:B35 D35 A36:B36 D36 D37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R26"/>
  <sheetViews>
    <sheetView view="pageBreakPreview" topLeftCell="A7" zoomScale="90" zoomScaleNormal="100" zoomScaleSheetLayoutView="90" workbookViewId="0">
      <selection activeCell="U11" sqref="U11"/>
    </sheetView>
  </sheetViews>
  <sheetFormatPr defaultColWidth="9" defaultRowHeight="14.5"/>
  <cols>
    <col min="1" max="1" width="5.1796875" style="2" bestFit="1" customWidth="1"/>
    <col min="2" max="2" width="13.54296875" style="2" customWidth="1"/>
    <col min="3" max="3" width="9" style="2"/>
    <col min="4" max="4" width="22.81640625" style="2" customWidth="1"/>
    <col min="5" max="5" width="27.453125" style="2" customWidth="1"/>
    <col min="6" max="18" width="9" style="2"/>
    <col min="19" max="16384" width="9" style="1"/>
  </cols>
  <sheetData>
    <row r="1" spans="1:18" ht="20.5">
      <c r="Q1" s="91" t="s">
        <v>24</v>
      </c>
      <c r="R1" s="92"/>
    </row>
    <row r="2" spans="1:18" ht="23">
      <c r="A2" s="93" t="s">
        <v>25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</row>
    <row r="3" spans="1:18" ht="2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20.5">
      <c r="A4" s="94" t="s">
        <v>26</v>
      </c>
      <c r="B4" s="94" t="s">
        <v>27</v>
      </c>
      <c r="C4" s="94" t="s">
        <v>28</v>
      </c>
      <c r="D4" s="94" t="s">
        <v>48</v>
      </c>
      <c r="E4" s="94" t="s">
        <v>29</v>
      </c>
      <c r="F4" s="91" t="s">
        <v>30</v>
      </c>
      <c r="G4" s="95"/>
      <c r="H4" s="95"/>
      <c r="I4" s="95"/>
      <c r="J4" s="95"/>
      <c r="K4" s="95"/>
      <c r="L4" s="95"/>
      <c r="M4" s="95"/>
      <c r="N4" s="95"/>
      <c r="O4" s="95"/>
      <c r="P4" s="95"/>
      <c r="Q4" s="92"/>
      <c r="R4" s="94" t="s">
        <v>11</v>
      </c>
    </row>
    <row r="5" spans="1:18" ht="20.5">
      <c r="A5" s="94"/>
      <c r="B5" s="94"/>
      <c r="C5" s="94"/>
      <c r="D5" s="94"/>
      <c r="E5" s="94"/>
      <c r="F5" s="87" t="s">
        <v>7</v>
      </c>
      <c r="G5" s="87"/>
      <c r="H5" s="87"/>
      <c r="I5" s="87" t="s">
        <v>8</v>
      </c>
      <c r="J5" s="87"/>
      <c r="K5" s="87"/>
      <c r="L5" s="87" t="s">
        <v>9</v>
      </c>
      <c r="M5" s="87"/>
      <c r="N5" s="87"/>
      <c r="O5" s="87" t="s">
        <v>10</v>
      </c>
      <c r="P5" s="87"/>
      <c r="Q5" s="87"/>
      <c r="R5" s="94"/>
    </row>
    <row r="6" spans="1:18" ht="20.5">
      <c r="A6" s="94"/>
      <c r="B6" s="94"/>
      <c r="C6" s="94"/>
      <c r="D6" s="94"/>
      <c r="E6" s="94"/>
      <c r="F6" s="4" t="s">
        <v>31</v>
      </c>
      <c r="G6" s="4" t="s">
        <v>32</v>
      </c>
      <c r="H6" s="4" t="s">
        <v>20</v>
      </c>
      <c r="I6" s="4" t="s">
        <v>31</v>
      </c>
      <c r="J6" s="4" t="s">
        <v>32</v>
      </c>
      <c r="K6" s="4" t="s">
        <v>20</v>
      </c>
      <c r="L6" s="4" t="s">
        <v>31</v>
      </c>
      <c r="M6" s="4" t="s">
        <v>32</v>
      </c>
      <c r="N6" s="4" t="s">
        <v>20</v>
      </c>
      <c r="O6" s="4" t="s">
        <v>31</v>
      </c>
      <c r="P6" s="4" t="s">
        <v>32</v>
      </c>
      <c r="Q6" s="4" t="s">
        <v>20</v>
      </c>
      <c r="R6" s="94"/>
    </row>
    <row r="7" spans="1:18" ht="20.5">
      <c r="A7" s="5"/>
      <c r="B7" s="5"/>
      <c r="C7" s="5"/>
      <c r="D7" s="5"/>
      <c r="E7" s="5"/>
      <c r="F7" s="5"/>
      <c r="G7" s="5"/>
      <c r="H7" s="23">
        <f>F7+G7</f>
        <v>0</v>
      </c>
      <c r="I7" s="23"/>
      <c r="J7" s="23"/>
      <c r="K7" s="23">
        <f>I7+J7</f>
        <v>0</v>
      </c>
      <c r="L7" s="23"/>
      <c r="M7" s="23"/>
      <c r="N7" s="23">
        <f>L7+M7</f>
        <v>0</v>
      </c>
      <c r="O7" s="23"/>
      <c r="P7" s="23"/>
      <c r="Q7" s="23">
        <f>O7+P7</f>
        <v>0</v>
      </c>
      <c r="R7" s="23">
        <f>H7+K7+N7+Q7</f>
        <v>0</v>
      </c>
    </row>
    <row r="8" spans="1:18" ht="20.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23">
        <f t="shared" ref="R8:R24" si="0">H8+K8+N8+Q8</f>
        <v>0</v>
      </c>
    </row>
    <row r="9" spans="1:18" ht="20.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23">
        <f t="shared" si="0"/>
        <v>0</v>
      </c>
    </row>
    <row r="10" spans="1:18" ht="20.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23">
        <f t="shared" si="0"/>
        <v>0</v>
      </c>
    </row>
    <row r="11" spans="1:18" ht="20.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23">
        <f t="shared" si="0"/>
        <v>0</v>
      </c>
    </row>
    <row r="12" spans="1:18" ht="20.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23">
        <f t="shared" si="0"/>
        <v>0</v>
      </c>
    </row>
    <row r="13" spans="1:18" ht="20.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23">
        <f t="shared" si="0"/>
        <v>0</v>
      </c>
    </row>
    <row r="14" spans="1:18" ht="20.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23"/>
    </row>
    <row r="15" spans="1:18" ht="20.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23"/>
    </row>
    <row r="16" spans="1:18" ht="20.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23"/>
    </row>
    <row r="17" spans="1:18" ht="20.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23"/>
    </row>
    <row r="18" spans="1:18" ht="20.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23"/>
    </row>
    <row r="19" spans="1:18" ht="20.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23"/>
    </row>
    <row r="20" spans="1:18" ht="20.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23"/>
    </row>
    <row r="21" spans="1:18" ht="20.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23">
        <f t="shared" si="0"/>
        <v>0</v>
      </c>
    </row>
    <row r="22" spans="1:18" ht="20.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23">
        <f t="shared" si="0"/>
        <v>0</v>
      </c>
    </row>
    <row r="23" spans="1:18" ht="20.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23">
        <f t="shared" si="0"/>
        <v>0</v>
      </c>
    </row>
    <row r="24" spans="1:18" ht="20.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23">
        <f t="shared" si="0"/>
        <v>0</v>
      </c>
    </row>
    <row r="25" spans="1:18" ht="20.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23"/>
    </row>
    <row r="26" spans="1:18" s="6" customFormat="1" ht="20.5">
      <c r="A26" s="88" t="s">
        <v>11</v>
      </c>
      <c r="B26" s="89"/>
      <c r="C26" s="89"/>
      <c r="D26" s="89"/>
      <c r="E26" s="90"/>
      <c r="F26" s="24">
        <f>SUM(F7:F25)</f>
        <v>0</v>
      </c>
      <c r="G26" s="24">
        <f t="shared" ref="G26:R26" si="1">SUM(G7:G25)</f>
        <v>0</v>
      </c>
      <c r="H26" s="24">
        <f t="shared" si="1"/>
        <v>0</v>
      </c>
      <c r="I26" s="24">
        <f t="shared" si="1"/>
        <v>0</v>
      </c>
      <c r="J26" s="24">
        <f t="shared" si="1"/>
        <v>0</v>
      </c>
      <c r="K26" s="24">
        <f t="shared" si="1"/>
        <v>0</v>
      </c>
      <c r="L26" s="24">
        <f t="shared" si="1"/>
        <v>0</v>
      </c>
      <c r="M26" s="24">
        <f t="shared" si="1"/>
        <v>0</v>
      </c>
      <c r="N26" s="24">
        <f t="shared" si="1"/>
        <v>0</v>
      </c>
      <c r="O26" s="24">
        <f t="shared" si="1"/>
        <v>0</v>
      </c>
      <c r="P26" s="24">
        <f t="shared" si="1"/>
        <v>0</v>
      </c>
      <c r="Q26" s="24">
        <f t="shared" si="1"/>
        <v>0</v>
      </c>
      <c r="R26" s="24">
        <f t="shared" si="1"/>
        <v>0</v>
      </c>
    </row>
  </sheetData>
  <mergeCells count="14">
    <mergeCell ref="I5:K5"/>
    <mergeCell ref="L5:N5"/>
    <mergeCell ref="O5:Q5"/>
    <mergeCell ref="A26:E26"/>
    <mergeCell ref="Q1:R1"/>
    <mergeCell ref="A2:R2"/>
    <mergeCell ref="A4:A6"/>
    <mergeCell ref="B4:B6"/>
    <mergeCell ref="C4:C6"/>
    <mergeCell ref="D4:D6"/>
    <mergeCell ref="E4:E6"/>
    <mergeCell ref="F4:Q4"/>
    <mergeCell ref="R4:R6"/>
    <mergeCell ref="F5:H5"/>
  </mergeCells>
  <printOptions horizontalCentered="1"/>
  <pageMargins left="0.19685039370078741" right="0.47244094488188981" top="0.19685039370078741" bottom="0.19685039370078741" header="0.19685039370078741" footer="0.19685039370078741"/>
  <pageSetup paperSize="9" scale="4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I28"/>
  <sheetViews>
    <sheetView view="pageBreakPreview" topLeftCell="A7" zoomScaleNormal="100" zoomScaleSheetLayoutView="100" workbookViewId="0">
      <selection activeCell="O13" sqref="O13"/>
    </sheetView>
  </sheetViews>
  <sheetFormatPr defaultColWidth="9" defaultRowHeight="20.5"/>
  <cols>
    <col min="1" max="1" width="4.7265625" style="7" customWidth="1"/>
    <col min="2" max="2" width="24" style="7" customWidth="1"/>
    <col min="3" max="3" width="17.54296875" style="7" bestFit="1" customWidth="1"/>
    <col min="4" max="4" width="6.26953125" style="7" bestFit="1" customWidth="1"/>
    <col min="5" max="5" width="9" style="7"/>
    <col min="6" max="6" width="25.453125" style="7" customWidth="1"/>
    <col min="7" max="7" width="23.54296875" style="7" customWidth="1"/>
    <col min="8" max="8" width="12.453125" style="7" bestFit="1" customWidth="1"/>
    <col min="9" max="16384" width="9" style="7"/>
  </cols>
  <sheetData>
    <row r="1" spans="1:9">
      <c r="H1" s="91" t="s">
        <v>33</v>
      </c>
      <c r="I1" s="92"/>
    </row>
    <row r="2" spans="1:9" ht="23">
      <c r="A2" s="93" t="s">
        <v>34</v>
      </c>
      <c r="B2" s="93"/>
      <c r="C2" s="93"/>
      <c r="D2" s="93"/>
      <c r="E2" s="93"/>
      <c r="F2" s="93"/>
      <c r="G2" s="93"/>
      <c r="H2" s="93"/>
      <c r="I2" s="93"/>
    </row>
    <row r="3" spans="1:9" ht="23">
      <c r="A3" s="8"/>
      <c r="B3" s="8"/>
      <c r="C3" s="8"/>
      <c r="D3" s="8"/>
      <c r="E3" s="8"/>
      <c r="F3" s="8"/>
      <c r="G3" s="8"/>
      <c r="H3" s="8"/>
      <c r="I3" s="8"/>
    </row>
    <row r="4" spans="1:9">
      <c r="A4" s="9" t="s">
        <v>49</v>
      </c>
      <c r="B4" s="9"/>
    </row>
    <row r="5" spans="1:9">
      <c r="A5" s="9"/>
      <c r="B5" s="9"/>
    </row>
    <row r="6" spans="1:9">
      <c r="A6" s="4" t="s">
        <v>26</v>
      </c>
      <c r="B6" s="4" t="s">
        <v>29</v>
      </c>
      <c r="C6" s="4" t="s">
        <v>35</v>
      </c>
      <c r="D6" s="4" t="s">
        <v>36</v>
      </c>
      <c r="E6" s="4" t="s">
        <v>37</v>
      </c>
      <c r="F6" s="4" t="s">
        <v>38</v>
      </c>
      <c r="G6" s="4" t="s">
        <v>39</v>
      </c>
      <c r="H6" s="4" t="s">
        <v>40</v>
      </c>
      <c r="I6" s="4" t="s">
        <v>41</v>
      </c>
    </row>
    <row r="7" spans="1:9">
      <c r="A7" s="10"/>
      <c r="B7" s="10"/>
      <c r="C7" s="10"/>
      <c r="D7" s="10"/>
      <c r="E7" s="10"/>
      <c r="F7" s="10"/>
      <c r="G7" s="10"/>
      <c r="H7" s="10"/>
      <c r="I7" s="10"/>
    </row>
    <row r="8" spans="1:9">
      <c r="A8" s="10"/>
      <c r="B8" s="10"/>
      <c r="C8" s="10"/>
      <c r="D8" s="10"/>
      <c r="E8" s="10"/>
      <c r="F8" s="10"/>
      <c r="G8" s="10"/>
      <c r="H8" s="10"/>
      <c r="I8" s="10"/>
    </row>
    <row r="9" spans="1:9">
      <c r="A9" s="10"/>
      <c r="B9" s="10"/>
      <c r="C9" s="10"/>
      <c r="D9" s="10"/>
      <c r="E9" s="10"/>
      <c r="F9" s="10"/>
      <c r="G9" s="10"/>
      <c r="H9" s="10"/>
      <c r="I9" s="10"/>
    </row>
    <row r="10" spans="1:9">
      <c r="A10" s="10"/>
      <c r="B10" s="10"/>
      <c r="C10" s="10"/>
      <c r="D10" s="10"/>
      <c r="E10" s="10"/>
      <c r="F10" s="10"/>
      <c r="G10" s="10"/>
      <c r="H10" s="10"/>
      <c r="I10" s="10"/>
    </row>
    <row r="11" spans="1:9">
      <c r="A11" s="10"/>
      <c r="B11" s="10"/>
      <c r="C11" s="10"/>
      <c r="D11" s="10"/>
      <c r="E11" s="10"/>
      <c r="F11" s="10"/>
      <c r="G11" s="10"/>
      <c r="H11" s="10"/>
      <c r="I11" s="10"/>
    </row>
    <row r="12" spans="1:9">
      <c r="A12" s="10"/>
      <c r="B12" s="10"/>
      <c r="C12" s="10"/>
      <c r="D12" s="10"/>
      <c r="E12" s="10"/>
      <c r="F12" s="10"/>
      <c r="G12" s="10"/>
      <c r="H12" s="10"/>
      <c r="I12" s="10"/>
    </row>
    <row r="13" spans="1:9">
      <c r="A13" s="10"/>
      <c r="B13" s="10"/>
      <c r="C13" s="10"/>
      <c r="D13" s="10"/>
      <c r="E13" s="10"/>
      <c r="F13" s="10"/>
      <c r="G13" s="10"/>
      <c r="H13" s="10"/>
      <c r="I13" s="10"/>
    </row>
    <row r="14" spans="1:9">
      <c r="A14" s="10"/>
      <c r="B14" s="10"/>
      <c r="C14" s="10"/>
      <c r="D14" s="10"/>
      <c r="E14" s="10"/>
      <c r="F14" s="10"/>
      <c r="G14" s="10"/>
      <c r="H14" s="10"/>
      <c r="I14" s="10"/>
    </row>
    <row r="15" spans="1:9">
      <c r="A15" s="10"/>
      <c r="B15" s="10"/>
      <c r="C15" s="10"/>
      <c r="D15" s="10"/>
      <c r="E15" s="10"/>
      <c r="F15" s="10"/>
      <c r="G15" s="10"/>
      <c r="H15" s="10"/>
      <c r="I15" s="10"/>
    </row>
    <row r="16" spans="1:9">
      <c r="A16" s="10"/>
      <c r="B16" s="10"/>
      <c r="C16" s="10"/>
      <c r="D16" s="10"/>
      <c r="E16" s="10"/>
      <c r="F16" s="10"/>
      <c r="G16" s="10"/>
      <c r="H16" s="10"/>
      <c r="I16" s="10"/>
    </row>
    <row r="17" spans="1:9">
      <c r="A17" s="10"/>
      <c r="B17" s="10"/>
      <c r="C17" s="10"/>
      <c r="D17" s="10"/>
      <c r="E17" s="10"/>
      <c r="F17" s="10"/>
      <c r="G17" s="10"/>
      <c r="H17" s="10"/>
      <c r="I17" s="10"/>
    </row>
    <row r="18" spans="1:9">
      <c r="A18" s="10"/>
      <c r="B18" s="10"/>
      <c r="C18" s="10"/>
      <c r="D18" s="10"/>
      <c r="E18" s="10"/>
      <c r="F18" s="10"/>
      <c r="G18" s="10"/>
      <c r="H18" s="10"/>
      <c r="I18" s="10"/>
    </row>
    <row r="19" spans="1:9">
      <c r="A19" s="10"/>
      <c r="B19" s="10"/>
      <c r="C19" s="10"/>
      <c r="D19" s="10"/>
      <c r="E19" s="10"/>
      <c r="F19" s="10"/>
      <c r="G19" s="10"/>
      <c r="H19" s="10"/>
      <c r="I19" s="10"/>
    </row>
    <row r="20" spans="1:9">
      <c r="A20" s="10"/>
      <c r="B20" s="10"/>
      <c r="C20" s="10"/>
      <c r="D20" s="10"/>
      <c r="E20" s="10"/>
      <c r="F20" s="10"/>
      <c r="G20" s="10"/>
      <c r="H20" s="10"/>
      <c r="I20" s="10"/>
    </row>
    <row r="21" spans="1:9">
      <c r="A21" s="10"/>
      <c r="B21" s="10"/>
      <c r="C21" s="10"/>
      <c r="D21" s="10"/>
      <c r="E21" s="10"/>
      <c r="F21" s="10"/>
      <c r="G21" s="10"/>
      <c r="H21" s="10"/>
      <c r="I21" s="10"/>
    </row>
    <row r="22" spans="1:9">
      <c r="A22" s="10"/>
      <c r="B22" s="10"/>
      <c r="C22" s="10"/>
      <c r="D22" s="10"/>
      <c r="E22" s="10"/>
      <c r="F22" s="10"/>
      <c r="G22" s="10"/>
      <c r="H22" s="10"/>
      <c r="I22" s="10"/>
    </row>
    <row r="23" spans="1:9">
      <c r="A23" s="10"/>
      <c r="B23" s="10"/>
      <c r="C23" s="10"/>
      <c r="D23" s="10"/>
      <c r="E23" s="10"/>
      <c r="F23" s="10"/>
      <c r="G23" s="10"/>
      <c r="H23" s="10"/>
      <c r="I23" s="10"/>
    </row>
    <row r="24" spans="1:9">
      <c r="A24" s="10"/>
      <c r="B24" s="10"/>
      <c r="C24" s="10"/>
      <c r="D24" s="10"/>
      <c r="E24" s="10"/>
      <c r="F24" s="10"/>
      <c r="G24" s="10"/>
      <c r="H24" s="10"/>
      <c r="I24" s="10"/>
    </row>
    <row r="25" spans="1:9">
      <c r="A25" s="10"/>
      <c r="B25" s="10"/>
      <c r="C25" s="10"/>
      <c r="D25" s="10"/>
      <c r="E25" s="10"/>
      <c r="F25" s="10"/>
      <c r="G25" s="10"/>
      <c r="H25" s="10"/>
      <c r="I25" s="10"/>
    </row>
    <row r="26" spans="1:9">
      <c r="A26" s="10"/>
      <c r="B26" s="10"/>
      <c r="C26" s="10"/>
      <c r="D26" s="10"/>
      <c r="E26" s="10"/>
      <c r="F26" s="10"/>
      <c r="G26" s="10"/>
      <c r="H26" s="10"/>
      <c r="I26" s="10"/>
    </row>
    <row r="27" spans="1:9">
      <c r="A27" s="10"/>
      <c r="B27" s="10"/>
      <c r="C27" s="10"/>
      <c r="D27" s="10"/>
      <c r="E27" s="10"/>
      <c r="F27" s="10"/>
      <c r="G27" s="10"/>
      <c r="H27" s="10"/>
      <c r="I27" s="10"/>
    </row>
    <row r="28" spans="1:9">
      <c r="A28" s="10"/>
      <c r="B28" s="10"/>
      <c r="C28" s="10"/>
      <c r="D28" s="10"/>
      <c r="E28" s="10"/>
      <c r="F28" s="10"/>
      <c r="G28" s="10"/>
      <c r="H28" s="10"/>
      <c r="I28" s="10"/>
    </row>
  </sheetData>
  <mergeCells count="2">
    <mergeCell ref="H1:I1"/>
    <mergeCell ref="A2:I2"/>
  </mergeCells>
  <printOptions horizontalCentered="1"/>
  <pageMargins left="0.55118110236220474" right="0.19685039370078741" top="0.19685039370078741" bottom="0.19685039370078741" header="0.19685039370078741" footer="0.19685039370078741"/>
  <pageSetup paperSize="9" scale="67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A91B74E-0BE8-4C56-A626-CA0FE09770C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F52ACE-84D4-4FAC-84A0-F0D0259D3171}"/>
</file>

<file path=customXml/itemProps3.xml><?xml version="1.0" encoding="utf-8"?>
<ds:datastoreItem xmlns:ds="http://schemas.openxmlformats.org/officeDocument/2006/customXml" ds:itemID="{8B73EADE-ED65-4D5A-A68B-B9D16DA60C76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4</vt:i4>
      </vt:variant>
      <vt:variant>
        <vt:lpstr>ช่วงที่มีชื่อ</vt:lpstr>
      </vt:variant>
      <vt:variant>
        <vt:i4>4</vt:i4>
      </vt:variant>
    </vt:vector>
  </HeadingPairs>
  <TitlesOfParts>
    <vt:vector size="8" baseType="lpstr">
      <vt:lpstr>5.การศึกษาศพด.</vt:lpstr>
      <vt:lpstr>5.1 แบบคำนวณ</vt:lpstr>
      <vt:lpstr>5.2 รายชื่อ ศพด.</vt:lpstr>
      <vt:lpstr>5.3 รายชื่อนักเรียน</vt:lpstr>
      <vt:lpstr>'5.1 แบบคำนวณ'!Print_Area</vt:lpstr>
      <vt:lpstr>'5.3 รายชื่อนักเรียน'!Print_Area</vt:lpstr>
      <vt:lpstr>'5.การศึกษาศพด.'!Print_Area</vt:lpstr>
      <vt:lpstr>'5.การศึกษาศพด.'!Print_Titles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jarin thabtham</cp:lastModifiedBy>
  <cp:revision/>
  <cp:lastPrinted>2024-11-04T09:53:25Z</cp:lastPrinted>
  <dcterms:created xsi:type="dcterms:W3CDTF">2019-12-27T06:45:34Z</dcterms:created>
  <dcterms:modified xsi:type="dcterms:W3CDTF">2025-10-13T15:22:26Z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